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<sst xmlns="http://schemas.openxmlformats.org/spreadsheetml/2006/main" count="104" uniqueCount="104">
  <si>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 xml:space="preserve">                                                                                    </t>
  </si>
  <si>
    <t>Код бюджетной классификации Российской Федерации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</si>
  <si>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</si>
  <si>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</si>
  <si>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</si>
  <si>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</si>
  <si>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</si>
  <si>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</si>
  <si>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</si>
  <si>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</si>
  <si>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</si>
  <si>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</si>
  <si>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</si>
  <si>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</si>
  <si>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</si>
  <si>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</si>
  <si>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</si>
  <si>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</si>
  <si>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</si>
  <si>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</si>
  <si>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ГОСУДАРСТВЕННАЯ ПОШЛИНА</t>
  </si>
  <si>
    <t>1 11 05030 00 0000 120</t>
  </si>
  <si>
    <t xml:space="preserve"> 2 00 00000 00 0000 000</t>
  </si>
  <si>
    <t>(рублей)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</si>
  <si>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</si>
  <si>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</si>
  <si>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ЗЕМЕЛЬНЫЙ НАЛОГ</t>
  </si>
  <si>
    <t>1 06 01030 10 0000 110</t>
  </si>
  <si>
    <t>1 05 03010 01 0000 110</t>
  </si>
  <si>
    <t>НАЛОГОВЫЕ И НЕНАЛОГОВЫЕ ДОХОДЫ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</si>
  <si>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</si>
  <si>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</si>
  <si>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</si>
  <si>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</si>
  <si>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1 06 06033 10 0000 110</t>
  </si>
  <si>
    <t>1 06 06043 10 0000 110</t>
  </si>
  <si>
    <t>1 08 04020 01 0000 110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</si>
  <si>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</si>
  <si>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              статьями 227, 227.1 и 228 Налогового кодекса Российской Федерации</t>
  </si>
  <si>
    <t>Налог на имущество физических лиц</t>
  </si>
  <si>
    <t xml:space="preserve">Единый сельскохозяйственный налог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</si>
  <si>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</si>
  <si>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</si>
  <si>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</si>
  <si>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</si>
  <si>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</si>
  <si>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</si>
  <si>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</si>
  <si>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</si>
  <si>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</si>
  <si>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</si>
  <si>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</si>
  <si>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</si>
  <si>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</si>
  <si>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Дотации бюджетам бюджетной системы Российской Федерации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</si>
  <si>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</si>
  <si>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</si>
  <si>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</si>
  <si>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</si>
  <si>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</si>
  <si>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</si>
  <si>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</si>
  <si>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</si>
  <si>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</si>
  <si>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</si>
  <si>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2 02 30000 00 0000 150</t>
  </si>
  <si>
    <t>Субвенции бюджетам бюджетной системы Российской Федерации</t>
  </si>
  <si>
    <t>1 05 03000 01 0000 110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</si>
  <si>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</si>
  <si>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</si>
  <si>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</si>
  <si>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</si>
  <si>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</si>
  <si>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</si>
  <si>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И КОМПЕНСАЦИИ ЗАТРАТ ГОСУДАРСТВА</t>
  </si>
  <si>
    <t>2 02 10000 00 0000 150</t>
  </si>
  <si>
    <t>2 02 15001 00 0000 150</t>
  </si>
  <si>
    <t>Дотации на выравнивание бюджетной обеспеченности</t>
  </si>
  <si>
    <t>2 02 15001 10 0000 150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</si>
  <si>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</si>
  <si>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</si>
  <si>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</si>
  <si>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 xml:space="preserve">Прочие субсидии
</t>
  </si>
  <si>
    <t>2 02 29999 10 0000 150</t>
  </si>
  <si>
    <t>Прочие субсидии бюджетам сельских поселений</t>
  </si>
  <si>
    <t>2 02 35118 00 0000 150</t>
  </si>
  <si>
    <t>2 02 35118 10 0000 150</t>
  </si>
  <si>
    <t xml:space="preserve"> 1 14 00000 00 0000 000</t>
  </si>
  <si>
    <t xml:space="preserve">  ДОХОДЫ ОТ ПРОДАЖИ МАТЕРИАЛЬНЫХ И НЕМАТЕРИАЛЬНЫХ АКТИВОВ</t>
  </si>
  <si>
    <t xml:space="preserve">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</si>
  <si>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</si>
  <si>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</si>
  <si>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</si>
  <si>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</si>
  <si>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</si>
  <si>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</si>
  <si>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</si>
  <si>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</si>
  <si>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</si>
  <si>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Приложение № 2</t>
  </si>
  <si>
    <t>Объемы доходов местного бюджета на 2022 год и плановый период 2023 и 
2024 годов</t>
  </si>
  <si>
    <t xml:space="preserve">Объемы доходов </t>
  </si>
  <si>
    <t>Наименование</t>
  </si>
  <si>
    <t>от 11.11.2021 № 33 - МПА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</si>
</sst>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49" fontId="7" fillId="34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" fontId="7" fillId="0" borderId="14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9" fontId="48" fillId="0" borderId="15" xfId="34" applyNumberFormat="1" applyFont="1" applyBorder="1" applyProtection="1">
      <alignment horizontal="center"/>
      <protection/>
    </xf>
    <xf numFmtId="0" fontId="48" fillId="0" borderId="12" xfId="33" applyNumberFormat="1" applyFont="1" applyBorder="1" applyAlignment="1" applyProtection="1">
      <alignment horizontal="left" wrapText="1"/>
      <protection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justify" vertical="top" wrapText="1"/>
    </xf>
    <xf numFmtId="0" fontId="49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justify" vertical="top" wrapText="1"/>
    </xf>
    <xf numFmtId="4" fontId="9" fillId="35" borderId="12" xfId="0" applyNumberFormat="1" applyFont="1" applyFill="1" applyBorder="1" applyAlignment="1">
      <alignment horizontal="right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xl4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4.75390625" style="0" customWidth="1"/>
    <col min="2" max="2" width="47.75390625" style="0" customWidth="1"/>
    <col min="3" max="3" width="14.375" style="0" customWidth="1"/>
    <col min="4" max="4" width="15.00390625" style="0" customWidth="1"/>
    <col min="5" max="5" width="14.25390625" style="0" customWidth="1"/>
  </cols>
  <sheetData>
    <row r="1" spans="3:5" ht="12.75">
      <c r="C1" s="44"/>
      <c r="D1" s="44"/>
      <c r="E1" s="44" t="s">
        <v>99</v>
      </c>
    </row>
    <row r="2" spans="3:5" ht="12.75">
      <c r="C2" s="44"/>
      <c r="D2" s="44"/>
      <c r="E2" s="44" t="s">
        <v>96</v>
      </c>
    </row>
    <row r="3" spans="3:5" ht="12.75">
      <c r="C3" s="44"/>
      <c r="D3" s="44"/>
      <c r="E3" s="44" t="s">
        <v>97</v>
      </c>
    </row>
    <row r="4" spans="3:5" ht="12.75">
      <c r="C4" s="44"/>
      <c r="D4" s="44"/>
      <c r="E4" s="44" t="s">
        <v>98</v>
      </c>
    </row>
    <row r="5" spans="3:5" ht="12.75">
      <c r="C5" s="44"/>
      <c r="D5" s="44"/>
      <c r="E5" s="44" t="s">
        <v>103</v>
      </c>
    </row>
    <row r="7" spans="1:5" ht="39.75" customHeight="1">
      <c r="A7" s="52" t="s">
        <v>100</v>
      </c>
      <c r="B7" s="52"/>
      <c r="C7" s="52"/>
      <c r="D7" s="52"/>
      <c r="E7" s="52"/>
    </row>
    <row r="8" spans="1:3" ht="18.75">
      <c r="A8" s="2" t="s">
        <v>0</v>
      </c>
      <c r="B8" s="3"/>
      <c r="C8" s="4"/>
    </row>
    <row r="9" spans="1:5" ht="18.75">
      <c r="A9" s="2"/>
      <c r="B9" s="1"/>
      <c r="E9" s="2" t="s">
        <v>23</v>
      </c>
    </row>
    <row r="10" spans="1:5" ht="15.75">
      <c r="A10" s="50" t="s">
        <v>1</v>
      </c>
      <c r="B10" s="50" t="s">
        <v>102</v>
      </c>
      <c r="C10" s="51" t="s">
        <v>101</v>
      </c>
      <c r="D10" s="51"/>
      <c r="E10" s="51"/>
    </row>
    <row r="11" spans="1:5" ht="47.25" customHeight="1">
      <c r="A11" s="50"/>
      <c r="B11" s="50"/>
      <c r="C11" s="5">
        <v>2022</v>
      </c>
      <c r="D11" s="46">
        <v>2023</v>
      </c>
      <c r="E11" s="46">
        <v>2024</v>
      </c>
    </row>
    <row r="12" spans="1:5" ht="16.5" customHeight="1">
      <c r="A12" s="45">
        <v>1</v>
      </c>
      <c r="B12" s="45">
        <v>2</v>
      </c>
      <c r="C12" s="45">
        <v>3</v>
      </c>
      <c r="D12" s="45">
        <v>4</v>
      </c>
      <c r="E12" s="45">
        <v>5</v>
      </c>
    </row>
    <row r="13" spans="1:5" ht="16.5" customHeight="1">
      <c r="A13" s="27" t="s">
        <v>6</v>
      </c>
      <c r="B13" s="8" t="s">
        <v>29</v>
      </c>
      <c r="C13" s="9">
        <f>C15+C19+C22+C30+C33+C37+C41+C45</f>
        <v>5500000</v>
      </c>
      <c r="D13" s="9">
        <f>D15+D19+D22+D30+D33+D37+D41+D45</f>
        <v>5000000</v>
      </c>
      <c r="E13" s="9">
        <f>E15+E19+E22+E30+E33+E37+E41+E45</f>
        <v>5500000</v>
      </c>
    </row>
    <row r="14" spans="1:5" ht="18.75" customHeight="1">
      <c r="A14" s="7" t="s">
        <v>7</v>
      </c>
      <c r="B14" s="10" t="s">
        <v>8</v>
      </c>
      <c r="C14" s="11">
        <f>C15</f>
        <v>900000</v>
      </c>
      <c r="D14" s="11">
        <f>D15</f>
        <v>900000</v>
      </c>
      <c r="E14" s="11">
        <f>E15</f>
        <v>900000</v>
      </c>
    </row>
    <row r="15" spans="1:5" ht="21.75" customHeight="1">
      <c r="A15" s="7" t="s">
        <v>9</v>
      </c>
      <c r="B15" s="10" t="s">
        <v>10</v>
      </c>
      <c r="C15" s="11">
        <f>C16+C17+C18</f>
        <v>900000</v>
      </c>
      <c r="D15" s="11">
        <f>D16+D17+D18</f>
        <v>900000</v>
      </c>
      <c r="E15" s="11">
        <f>E16+E17+E18</f>
        <v>900000</v>
      </c>
    </row>
    <row r="16" spans="1:5" ht="91.5" customHeight="1">
      <c r="A16" s="6" t="s">
        <v>37</v>
      </c>
      <c r="B16" s="47" t="s">
        <v>38</v>
      </c>
      <c r="C16" s="11">
        <v>872000</v>
      </c>
      <c r="D16" s="11">
        <v>872000</v>
      </c>
      <c r="E16" s="11">
        <v>872000</v>
      </c>
    </row>
    <row r="17" spans="1:5" ht="136.5" customHeight="1">
      <c r="A17" s="6" t="s">
        <v>61</v>
      </c>
      <c r="B17" s="47" t="s">
        <v>62</v>
      </c>
      <c r="C17" s="11">
        <v>8000</v>
      </c>
      <c r="D17" s="11">
        <v>8000</v>
      </c>
      <c r="E17" s="11">
        <v>8000</v>
      </c>
    </row>
    <row r="18" spans="1:5" ht="59.25" customHeight="1">
      <c r="A18" s="6" t="s">
        <v>63</v>
      </c>
      <c r="B18" s="47" t="s">
        <v>64</v>
      </c>
      <c r="C18" s="11">
        <v>20000</v>
      </c>
      <c r="D18" s="11">
        <v>20000</v>
      </c>
      <c r="E18" s="11">
        <v>20000</v>
      </c>
    </row>
    <row r="19" spans="1:5" ht="20.25" customHeight="1">
      <c r="A19" s="7" t="s">
        <v>11</v>
      </c>
      <c r="B19" s="10" t="s">
        <v>12</v>
      </c>
      <c r="C19" s="11">
        <f aca="true" t="shared" si="0" ref="C19:E20">C20</f>
        <v>15000</v>
      </c>
      <c r="D19" s="11">
        <f t="shared" si="0"/>
        <v>15000</v>
      </c>
      <c r="E19" s="11">
        <f t="shared" si="0"/>
        <v>15000</v>
      </c>
    </row>
    <row r="20" spans="1:5" ht="18.75" customHeight="1">
      <c r="A20" s="7" t="s">
        <v>67</v>
      </c>
      <c r="B20" s="12" t="s">
        <v>40</v>
      </c>
      <c r="C20" s="11">
        <f t="shared" si="0"/>
        <v>15000</v>
      </c>
      <c r="D20" s="11">
        <f t="shared" si="0"/>
        <v>15000</v>
      </c>
      <c r="E20" s="11">
        <f t="shared" si="0"/>
        <v>15000</v>
      </c>
    </row>
    <row r="21" spans="1:5" ht="23.25" customHeight="1">
      <c r="A21" s="7" t="s">
        <v>28</v>
      </c>
      <c r="B21" s="10" t="s">
        <v>13</v>
      </c>
      <c r="C21" s="11">
        <v>15000</v>
      </c>
      <c r="D21" s="11">
        <v>15000</v>
      </c>
      <c r="E21" s="11">
        <v>15000</v>
      </c>
    </row>
    <row r="22" spans="1:5" ht="18.75" customHeight="1">
      <c r="A22" s="7" t="s">
        <v>14</v>
      </c>
      <c r="B22" s="10" t="s">
        <v>15</v>
      </c>
      <c r="C22" s="11">
        <f>C24+C25</f>
        <v>3900000</v>
      </c>
      <c r="D22" s="11">
        <f>D24+D25</f>
        <v>3400000</v>
      </c>
      <c r="E22" s="11">
        <f>E24+E25</f>
        <v>3900000</v>
      </c>
    </row>
    <row r="23" spans="1:5" ht="19.5" customHeight="1">
      <c r="A23" s="7" t="s">
        <v>41</v>
      </c>
      <c r="B23" s="10" t="s">
        <v>39</v>
      </c>
      <c r="C23" s="11">
        <f>C24</f>
        <v>900000</v>
      </c>
      <c r="D23" s="11">
        <f>D24</f>
        <v>900000</v>
      </c>
      <c r="E23" s="11">
        <f>E24</f>
        <v>900000</v>
      </c>
    </row>
    <row r="24" spans="1:5" ht="58.5" customHeight="1">
      <c r="A24" s="7" t="s">
        <v>27</v>
      </c>
      <c r="B24" s="10" t="s">
        <v>42</v>
      </c>
      <c r="C24" s="11">
        <v>900000</v>
      </c>
      <c r="D24" s="11">
        <v>900000</v>
      </c>
      <c r="E24" s="11">
        <v>900000</v>
      </c>
    </row>
    <row r="25" spans="1:5" ht="21.75" customHeight="1">
      <c r="A25" s="7" t="s">
        <v>19</v>
      </c>
      <c r="B25" s="10" t="s">
        <v>26</v>
      </c>
      <c r="C25" s="11">
        <f>C26+C28</f>
        <v>3000000</v>
      </c>
      <c r="D25" s="11">
        <f>D26+D28</f>
        <v>2500000</v>
      </c>
      <c r="E25" s="11">
        <f>E26+E28</f>
        <v>3000000</v>
      </c>
    </row>
    <row r="26" spans="1:5" ht="19.5" customHeight="1">
      <c r="A26" s="24" t="s">
        <v>68</v>
      </c>
      <c r="B26" s="10" t="s">
        <v>69</v>
      </c>
      <c r="C26" s="11">
        <v>1400000</v>
      </c>
      <c r="D26" s="11">
        <f>D27</f>
        <v>1200000</v>
      </c>
      <c r="E26" s="11">
        <v>1400000</v>
      </c>
    </row>
    <row r="27" spans="1:5" ht="45.75" customHeight="1">
      <c r="A27" s="13" t="s">
        <v>34</v>
      </c>
      <c r="B27" s="10" t="s">
        <v>30</v>
      </c>
      <c r="C27" s="11">
        <v>1400000</v>
      </c>
      <c r="D27" s="11">
        <v>1200000</v>
      </c>
      <c r="E27" s="11">
        <v>1400000</v>
      </c>
    </row>
    <row r="28" spans="1:5" ht="20.25" customHeight="1">
      <c r="A28" s="13" t="s">
        <v>70</v>
      </c>
      <c r="B28" s="10" t="s">
        <v>71</v>
      </c>
      <c r="C28" s="11">
        <f>C29</f>
        <v>1600000</v>
      </c>
      <c r="D28" s="11">
        <f>D29</f>
        <v>1300000</v>
      </c>
      <c r="E28" s="11">
        <f>E29</f>
        <v>1600000</v>
      </c>
    </row>
    <row r="29" spans="1:5" ht="45" customHeight="1">
      <c r="A29" s="13" t="s">
        <v>35</v>
      </c>
      <c r="B29" s="10" t="s">
        <v>31</v>
      </c>
      <c r="C29" s="11">
        <v>1600000</v>
      </c>
      <c r="D29" s="11">
        <v>1300000</v>
      </c>
      <c r="E29" s="11">
        <v>1600000</v>
      </c>
    </row>
    <row r="30" spans="1:5" ht="18" customHeight="1">
      <c r="A30" s="7" t="s">
        <v>16</v>
      </c>
      <c r="B30" s="10" t="s">
        <v>20</v>
      </c>
      <c r="C30" s="11">
        <v>10000</v>
      </c>
      <c r="D30" s="11">
        <v>10000</v>
      </c>
      <c r="E30" s="11">
        <v>10000</v>
      </c>
    </row>
    <row r="31" spans="1:5" ht="62.25" customHeight="1">
      <c r="A31" s="7" t="s">
        <v>72</v>
      </c>
      <c r="B31" s="10" t="s">
        <v>73</v>
      </c>
      <c r="C31" s="11">
        <v>10000</v>
      </c>
      <c r="D31" s="11">
        <v>10000</v>
      </c>
      <c r="E31" s="11">
        <v>10000</v>
      </c>
    </row>
    <row r="32" spans="1:5" ht="93" customHeight="1">
      <c r="A32" s="7" t="s">
        <v>36</v>
      </c>
      <c r="B32" s="10" t="s">
        <v>24</v>
      </c>
      <c r="C32" s="11">
        <v>10000</v>
      </c>
      <c r="D32" s="11">
        <v>10000</v>
      </c>
      <c r="E32" s="11">
        <v>10000</v>
      </c>
    </row>
    <row r="33" spans="1:5" ht="46.5" customHeight="1">
      <c r="A33" s="7" t="s">
        <v>17</v>
      </c>
      <c r="B33" s="10" t="s">
        <v>18</v>
      </c>
      <c r="C33" s="11">
        <f>C34</f>
        <v>385000</v>
      </c>
      <c r="D33" s="11">
        <f aca="true" t="shared" si="1" ref="D33:E35">D34</f>
        <v>385000</v>
      </c>
      <c r="E33" s="11">
        <f t="shared" si="1"/>
        <v>385000</v>
      </c>
    </row>
    <row r="34" spans="1:5" ht="105">
      <c r="A34" s="7" t="s">
        <v>43</v>
      </c>
      <c r="B34" s="10" t="s">
        <v>44</v>
      </c>
      <c r="C34" s="11">
        <f>C35</f>
        <v>385000</v>
      </c>
      <c r="D34" s="11">
        <f t="shared" si="1"/>
        <v>385000</v>
      </c>
      <c r="E34" s="11">
        <f t="shared" si="1"/>
        <v>385000</v>
      </c>
    </row>
    <row r="35" spans="1:5" ht="105.75" customHeight="1">
      <c r="A35" s="7" t="s">
        <v>21</v>
      </c>
      <c r="B35" s="10" t="s">
        <v>45</v>
      </c>
      <c r="C35" s="14">
        <f>C36</f>
        <v>385000</v>
      </c>
      <c r="D35" s="14">
        <f t="shared" si="1"/>
        <v>385000</v>
      </c>
      <c r="E35" s="14">
        <f t="shared" si="1"/>
        <v>385000</v>
      </c>
    </row>
    <row r="36" spans="1:5" ht="92.25" customHeight="1">
      <c r="A36" s="7" t="s">
        <v>25</v>
      </c>
      <c r="B36" s="48" t="s">
        <v>46</v>
      </c>
      <c r="C36" s="14">
        <v>385000</v>
      </c>
      <c r="D36" s="14">
        <v>385000</v>
      </c>
      <c r="E36" s="14">
        <v>385000</v>
      </c>
    </row>
    <row r="37" spans="1:5" ht="30">
      <c r="A37" s="7" t="s">
        <v>47</v>
      </c>
      <c r="B37" s="10" t="s">
        <v>74</v>
      </c>
      <c r="C37" s="11">
        <f>C38</f>
        <v>200000</v>
      </c>
      <c r="D37" s="11">
        <f aca="true" t="shared" si="2" ref="D37:E39">D38</f>
        <v>200000</v>
      </c>
      <c r="E37" s="11">
        <f t="shared" si="2"/>
        <v>200000</v>
      </c>
    </row>
    <row r="38" spans="1:5" ht="31.5" customHeight="1">
      <c r="A38" s="15" t="s">
        <v>55</v>
      </c>
      <c r="B38" s="16" t="s">
        <v>56</v>
      </c>
      <c r="C38" s="11">
        <f>C39</f>
        <v>200000</v>
      </c>
      <c r="D38" s="11">
        <f t="shared" si="2"/>
        <v>200000</v>
      </c>
      <c r="E38" s="11">
        <f t="shared" si="2"/>
        <v>200000</v>
      </c>
    </row>
    <row r="39" spans="1:5" ht="18.75" customHeight="1">
      <c r="A39" s="15" t="s">
        <v>57</v>
      </c>
      <c r="B39" s="16" t="s">
        <v>58</v>
      </c>
      <c r="C39" s="19">
        <f>C40</f>
        <v>200000</v>
      </c>
      <c r="D39" s="19">
        <f t="shared" si="2"/>
        <v>200000</v>
      </c>
      <c r="E39" s="19">
        <f t="shared" si="2"/>
        <v>200000</v>
      </c>
    </row>
    <row r="40" spans="1:5" ht="27" customHeight="1">
      <c r="A40" s="15" t="s">
        <v>59</v>
      </c>
      <c r="B40" s="16" t="s">
        <v>60</v>
      </c>
      <c r="C40" s="11">
        <v>200000</v>
      </c>
      <c r="D40" s="11">
        <v>200000</v>
      </c>
      <c r="E40" s="11">
        <v>200000</v>
      </c>
    </row>
    <row r="41" spans="1:5" ht="30" hidden="1">
      <c r="A41" s="31" t="s">
        <v>87</v>
      </c>
      <c r="B41" s="32" t="s">
        <v>88</v>
      </c>
      <c r="C41" s="14">
        <f>C42</f>
        <v>0</v>
      </c>
      <c r="D41" s="14">
        <f aca="true" t="shared" si="3" ref="D41:E43">D42</f>
        <v>0</v>
      </c>
      <c r="E41" s="14">
        <f t="shared" si="3"/>
        <v>0</v>
      </c>
    </row>
    <row r="42" spans="1:5" ht="18" customHeight="1" hidden="1">
      <c r="A42" s="31" t="s">
        <v>89</v>
      </c>
      <c r="B42" s="32" t="s">
        <v>90</v>
      </c>
      <c r="C42" s="14">
        <f>C43</f>
        <v>0</v>
      </c>
      <c r="D42" s="14">
        <f t="shared" si="3"/>
        <v>0</v>
      </c>
      <c r="E42" s="14">
        <f t="shared" si="3"/>
        <v>0</v>
      </c>
    </row>
    <row r="43" spans="1:5" ht="21" customHeight="1" hidden="1">
      <c r="A43" s="31" t="s">
        <v>91</v>
      </c>
      <c r="B43" s="32" t="s">
        <v>92</v>
      </c>
      <c r="C43" s="14">
        <f>C44</f>
        <v>0</v>
      </c>
      <c r="D43" s="14">
        <f t="shared" si="3"/>
        <v>0</v>
      </c>
      <c r="E43" s="14">
        <f t="shared" si="3"/>
        <v>0</v>
      </c>
    </row>
    <row r="44" spans="1:5" ht="75" hidden="1">
      <c r="A44" s="31" t="s">
        <v>93</v>
      </c>
      <c r="B44" s="32" t="s">
        <v>94</v>
      </c>
      <c r="C44" s="14"/>
      <c r="D44" s="14"/>
      <c r="E44" s="14"/>
    </row>
    <row r="45" spans="1:5" ht="15">
      <c r="A45" s="17" t="s">
        <v>48</v>
      </c>
      <c r="B45" s="18" t="s">
        <v>49</v>
      </c>
      <c r="C45" s="11">
        <f aca="true" t="shared" si="4" ref="C45:E46">C46</f>
        <v>90000</v>
      </c>
      <c r="D45" s="11">
        <f t="shared" si="4"/>
        <v>90000</v>
      </c>
      <c r="E45" s="11">
        <f t="shared" si="4"/>
        <v>90000</v>
      </c>
    </row>
    <row r="46" spans="1:5" ht="15">
      <c r="A46" s="7" t="s">
        <v>50</v>
      </c>
      <c r="B46" s="10" t="s">
        <v>51</v>
      </c>
      <c r="C46" s="11">
        <f t="shared" si="4"/>
        <v>90000</v>
      </c>
      <c r="D46" s="11">
        <f t="shared" si="4"/>
        <v>90000</v>
      </c>
      <c r="E46" s="11">
        <f t="shared" si="4"/>
        <v>90000</v>
      </c>
    </row>
    <row r="47" spans="1:5" ht="30">
      <c r="A47" s="7" t="s">
        <v>52</v>
      </c>
      <c r="B47" s="10" t="s">
        <v>53</v>
      </c>
      <c r="C47" s="11">
        <v>90000</v>
      </c>
      <c r="D47" s="11">
        <v>90000</v>
      </c>
      <c r="E47" s="11">
        <v>90000</v>
      </c>
    </row>
    <row r="48" spans="1:5" ht="14.25">
      <c r="A48" s="28" t="s">
        <v>22</v>
      </c>
      <c r="B48" s="21" t="s">
        <v>2</v>
      </c>
      <c r="C48" s="9">
        <f>C49</f>
        <v>9349395</v>
      </c>
      <c r="D48" s="9">
        <f>D49</f>
        <v>9889274.35</v>
      </c>
      <c r="E48" s="9">
        <f>E49</f>
        <v>9310774.35</v>
      </c>
    </row>
    <row r="49" spans="1:5" ht="30">
      <c r="A49" s="7" t="s">
        <v>3</v>
      </c>
      <c r="B49" s="10" t="s">
        <v>4</v>
      </c>
      <c r="C49" s="11">
        <f>C50+C56+C53</f>
        <v>9349395</v>
      </c>
      <c r="D49" s="11">
        <f>D50+D56+D53</f>
        <v>9889274.35</v>
      </c>
      <c r="E49" s="11">
        <f>E50+E56+E53</f>
        <v>9310774.35</v>
      </c>
    </row>
    <row r="50" spans="1:5" ht="28.5">
      <c r="A50" s="33" t="s">
        <v>75</v>
      </c>
      <c r="B50" s="34" t="s">
        <v>54</v>
      </c>
      <c r="C50" s="35">
        <f aca="true" t="shared" si="5" ref="C50:E51">C51</f>
        <v>6012350</v>
      </c>
      <c r="D50" s="35">
        <f t="shared" si="5"/>
        <v>6006600</v>
      </c>
      <c r="E50" s="35">
        <f t="shared" si="5"/>
        <v>5428100</v>
      </c>
    </row>
    <row r="51" spans="1:5" ht="30">
      <c r="A51" s="6" t="s">
        <v>76</v>
      </c>
      <c r="B51" s="36" t="s">
        <v>77</v>
      </c>
      <c r="C51" s="37">
        <f t="shared" si="5"/>
        <v>6012350</v>
      </c>
      <c r="D51" s="37">
        <f t="shared" si="5"/>
        <v>6006600</v>
      </c>
      <c r="E51" s="37">
        <f t="shared" si="5"/>
        <v>5428100</v>
      </c>
    </row>
    <row r="52" spans="1:5" ht="45">
      <c r="A52" s="25" t="s">
        <v>78</v>
      </c>
      <c r="B52" s="38" t="s">
        <v>95</v>
      </c>
      <c r="C52" s="37">
        <v>6012350</v>
      </c>
      <c r="D52" s="37">
        <v>6006600</v>
      </c>
      <c r="E52" s="37">
        <v>5428100</v>
      </c>
    </row>
    <row r="53" spans="1:5" ht="42.75">
      <c r="A53" s="39" t="s">
        <v>79</v>
      </c>
      <c r="B53" s="40" t="s">
        <v>80</v>
      </c>
      <c r="C53" s="41">
        <f aca="true" t="shared" si="6" ref="C53:E54">C54</f>
        <v>3000000</v>
      </c>
      <c r="D53" s="41">
        <f t="shared" si="6"/>
        <v>3532257.35</v>
      </c>
      <c r="E53" s="41">
        <f t="shared" si="6"/>
        <v>3532257.35</v>
      </c>
    </row>
    <row r="54" spans="1:5" ht="17.25" customHeight="1">
      <c r="A54" s="20" t="s">
        <v>81</v>
      </c>
      <c r="B54" s="10" t="s">
        <v>82</v>
      </c>
      <c r="C54" s="11">
        <f t="shared" si="6"/>
        <v>3000000</v>
      </c>
      <c r="D54" s="11">
        <f t="shared" si="6"/>
        <v>3532257.35</v>
      </c>
      <c r="E54" s="11">
        <f t="shared" si="6"/>
        <v>3532257.35</v>
      </c>
    </row>
    <row r="55" spans="1:5" ht="15">
      <c r="A55" s="20" t="s">
        <v>83</v>
      </c>
      <c r="B55" s="10" t="s">
        <v>84</v>
      </c>
      <c r="C55" s="11">
        <v>3000000</v>
      </c>
      <c r="D55" s="11">
        <v>3532257.35</v>
      </c>
      <c r="E55" s="11">
        <v>3532257.35</v>
      </c>
    </row>
    <row r="56" spans="1:5" ht="28.5">
      <c r="A56" s="42" t="s">
        <v>65</v>
      </c>
      <c r="B56" s="43" t="s">
        <v>66</v>
      </c>
      <c r="C56" s="41">
        <f>C58</f>
        <v>337045</v>
      </c>
      <c r="D56" s="41">
        <f>D58</f>
        <v>350417</v>
      </c>
      <c r="E56" s="41">
        <f>E58</f>
        <v>350417</v>
      </c>
    </row>
    <row r="57" spans="1:5" ht="32.25" customHeight="1">
      <c r="A57" s="20" t="s">
        <v>85</v>
      </c>
      <c r="B57" s="22" t="s">
        <v>33</v>
      </c>
      <c r="C57" s="29">
        <f>C58</f>
        <v>337045</v>
      </c>
      <c r="D57" s="29">
        <f>D58</f>
        <v>350417</v>
      </c>
      <c r="E57" s="29">
        <f>E58</f>
        <v>350417</v>
      </c>
    </row>
    <row r="58" spans="1:5" ht="60">
      <c r="A58" s="23" t="s">
        <v>86</v>
      </c>
      <c r="B58" s="22" t="s">
        <v>32</v>
      </c>
      <c r="C58" s="30">
        <v>337045</v>
      </c>
      <c r="D58" s="30">
        <v>350417</v>
      </c>
      <c r="E58" s="30">
        <v>350417</v>
      </c>
    </row>
    <row r="59" spans="1:5" ht="15">
      <c r="A59" s="25"/>
      <c r="B59" s="26" t="s">
        <v>5</v>
      </c>
      <c r="C59" s="49">
        <f>C48+C13</f>
        <v>14849395</v>
      </c>
      <c r="D59" s="49">
        <f>D48+D13</f>
        <v>14889274.35</v>
      </c>
      <c r="E59" s="49">
        <f>E48+E13</f>
        <v>14810774.35</v>
      </c>
    </row>
  </sheetData>
  <sheetProtection/>
  <mergeCells count="4">
    <mergeCell ref="A10:A11"/>
    <mergeCell ref="B10:B11"/>
    <mergeCell ref="C10:E10"/>
    <mergeCell ref="A7:E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GlavBux</cp:lastModifiedBy>
  <cp:lastPrinted>2021-11-22T01:39:01Z</cp:lastPrinted>
  <dcterms:created xsi:type="dcterms:W3CDTF">2005-08-18T04:46:17Z</dcterms:created>
  <dcterms:modified xsi:type="dcterms:W3CDTF">2021-11-22T01:39:10Z</dcterms:modified>
  <cp:category/>
  <cp:version/>
  <cp:contentType/>
  <cp:contentStatus/>
</cp:coreProperties>
</file>