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0"/>
  </bookViews>
  <sheets>
    <sheet name="Документ (1)" sheetId="1" r:id="rId1"/>
  </sheets>
  <definedNames>
    <definedName name="_xlnm.Print_Titles" localSheetId="0">'Документ (1)'!$4:$4</definedName>
  </definedNames>
  <calcPr fullCalcOnLoad="1" fullPrecision="0"/>
</workbook>
</file>

<file path=xl/sharedStrings.xml><?xml version="1.0" encoding="utf-8"?>
<sst xmlns="http://schemas.openxmlformats.org/spreadsheetml/2006/main" count="74" uniqueCount="54">
  <si>
    <t>Всего расходов:</t>
  </si>
  <si>
    <t>Наименование</t>
  </si>
  <si>
    <t>Ве-домст-во</t>
  </si>
  <si>
    <t>Целевая статья</t>
  </si>
  <si>
    <t>Сумма на 2014 год</t>
  </si>
  <si>
    <t>(рублей)</t>
  </si>
  <si>
    <t>991</t>
  </si>
  <si>
    <t>ЖИЛИЩНО-КОММУНАЛЬНОЕ ХОЗЯЙСТВО</t>
  </si>
  <si>
    <t>491</t>
  </si>
  <si>
    <t>КУЛЬТУРА, КИНЕМАТОГРАФИЯ</t>
  </si>
  <si>
    <t>ФИЗИЧЕСКАЯ КУЛЬТУРА И СПОРТ</t>
  </si>
  <si>
    <t>0400000000</t>
  </si>
  <si>
    <t>0000000000</t>
  </si>
  <si>
    <t>0490000000</t>
  </si>
  <si>
    <t>0490100000</t>
  </si>
  <si>
    <t>Уличное освещение  Екатериновского  сельского поселения</t>
  </si>
  <si>
    <t>0500000000</t>
  </si>
  <si>
    <t>0590000000</t>
  </si>
  <si>
    <t>0490100010</t>
  </si>
  <si>
    <t>0590100010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</si>
  <si>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</si>
  <si>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</si>
  <si>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</si>
  <si>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Основное мероприятие по уличнму освещениею Екатериновского  сельского поселения</t>
  </si>
  <si>
    <t>0590100000</t>
  </si>
  <si>
    <t>0690000000</t>
  </si>
  <si>
    <t>0690100000</t>
  </si>
  <si>
    <t>0690100010</t>
  </si>
  <si>
    <t>Дворцы и дома культуры, другие учреждения культуры</t>
  </si>
  <si>
    <t>0700000000</t>
  </si>
  <si>
    <t>0790000000</t>
  </si>
  <si>
    <t>Основное мероприятие по развитию физкультурно-оздоровительной работы и спортивных мероприятий в Екатериновском сельском поселении</t>
  </si>
  <si>
    <t>Физическая культура и спорт</t>
  </si>
  <si>
    <t>0790100000</t>
  </si>
  <si>
    <t>0790100010</t>
  </si>
  <si>
    <t xml:space="preserve">Основное мероприятие по развитию культуры в Екатериновском сельском поселении </t>
  </si>
  <si>
    <t>Расходы местного бюджета по финансовому обеспечению муниципальных программ Екатериновского сельского поселения на 2017 год</t>
  </si>
  <si>
    <t>Сумма 
на 2017 год</t>
  </si>
  <si>
    <t>Национальная безопасность и правоохранительная деятельность</t>
  </si>
  <si>
    <t>Обеспечение пожарной безопасности на территории Екатериновского сельского поселения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</si>
  <si>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</si>
  <si>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</si>
  <si>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</si>
  <si>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</si>
  <si>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</si>
  <si>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</si>
  <si>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</si>
  <si>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</si>
  <si>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</si>
  <si>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Муниципальная программа
«Развитие физической культуры и спорта в Екатериновском сельском поселении Партизанского муниципального района на 2015 - 2017 годы»</t>
  </si>
  <si>
    <t>Мероприятия  программы  «Развитие физической культуры и спорта в Екатериновском сельском поселении Партизанского муниципального района на 2015 - 2017 годы»</t>
  </si>
  <si>
    <t>Муниципальная программа «Обеспечение пожарной безопасности на территории Екатериновского сельского поселения  на 2017-2019 годы»</t>
  </si>
  <si>
    <t>Мероприятия  программы "Обеспечение пожарной безопасности на территории Екатериновского сельского поселения  на 2017-2019 годы"</t>
  </si>
  <si>
    <t>Приложение 5
К муниципальному правовому акту  
Екатериновского сельского поселения Партизанского района
от 07.12.2017г. № 22 - МПА
 «Приложение  10 »      
 К муниципальному правовому акту
Екатериновского сельского поселения
Партизанского района
 от 21.12.16 № 478 – МПА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</si>
</sst>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PageLayoutView="0" workbookViewId="0" topLeftCell="A1">
      <selection activeCell="G5" sqref="G5"/>
    </sheetView>
  </sheetViews>
  <sheetFormatPr defaultColWidth="9.00390625" defaultRowHeight="12.75" outlineLevelRow="3"/>
  <cols>
    <col min="1" max="1" width="55.00390625" style="1" customWidth="1"/>
    <col min="2" max="2" width="6.50390625" style="1" customWidth="1"/>
    <col min="3" max="3" width="12.50390625" style="1" bestFit="1" customWidth="1"/>
    <col min="4" max="4" width="14.875" style="1" customWidth="1"/>
    <col min="5" max="5" width="11.75390625" style="2" hidden="1" customWidth="1"/>
    <col min="6" max="6" width="9.125" style="2" customWidth="1"/>
    <col min="7" max="7" width="13.125" style="1" bestFit="1" customWidth="1"/>
    <col min="8" max="16384" width="9.125" style="1" customWidth="1"/>
  </cols>
  <sheetData>
    <row r="1" spans="1:4" ht="118.5" customHeight="1">
      <c r="A1" s="30" t="s">
        <v>53</v>
      </c>
      <c r="B1" s="30"/>
      <c r="C1" s="30"/>
      <c r="D1" s="30"/>
    </row>
    <row r="2" spans="1:6" ht="49.5" customHeight="1">
      <c r="A2" s="28" t="s">
        <v>36</v>
      </c>
      <c r="B2" s="28"/>
      <c r="C2" s="28"/>
      <c r="D2" s="28"/>
      <c r="E2" s="8"/>
      <c r="F2" s="8"/>
    </row>
    <row r="3" spans="1:6" ht="24.75" customHeight="1">
      <c r="A3" s="29" t="s">
        <v>5</v>
      </c>
      <c r="B3" s="29"/>
      <c r="C3" s="29"/>
      <c r="D3" s="29"/>
      <c r="E3" s="9"/>
      <c r="F3" s="9"/>
    </row>
    <row r="4" spans="1:5" ht="46.5">
      <c r="A4" s="10" t="s">
        <v>1</v>
      </c>
      <c r="B4" s="10" t="s">
        <v>2</v>
      </c>
      <c r="C4" s="10" t="s">
        <v>3</v>
      </c>
      <c r="D4" s="11" t="s">
        <v>37</v>
      </c>
      <c r="E4" s="12" t="s">
        <v>4</v>
      </c>
    </row>
    <row r="5" spans="1:5" ht="15">
      <c r="A5" s="10">
        <v>1</v>
      </c>
      <c r="B5" s="10">
        <v>2</v>
      </c>
      <c r="C5" s="10">
        <v>3</v>
      </c>
      <c r="D5" s="10">
        <v>4</v>
      </c>
      <c r="E5" s="12"/>
    </row>
    <row r="6" spans="1:6" s="4" customFormat="1" ht="15">
      <c r="A6" s="13" t="s">
        <v>7</v>
      </c>
      <c r="B6" s="14" t="s">
        <v>6</v>
      </c>
      <c r="C6" s="14" t="s">
        <v>12</v>
      </c>
      <c r="D6" s="15">
        <f>D7+D14</f>
        <v>662160</v>
      </c>
      <c r="E6" s="16"/>
      <c r="F6" s="3"/>
    </row>
    <row r="7" spans="1:5" ht="46.5" outlineLevel="3">
      <c r="A7" s="18" t="s">
        <v>43</v>
      </c>
      <c r="B7" s="5" t="s">
        <v>6</v>
      </c>
      <c r="C7" s="5" t="s">
        <v>11</v>
      </c>
      <c r="D7" s="6">
        <f>D8</f>
        <v>182160</v>
      </c>
      <c r="E7" s="7">
        <v>55750800</v>
      </c>
    </row>
    <row r="8" spans="1:5" ht="46.5" outlineLevel="3">
      <c r="A8" s="18" t="s">
        <v>44</v>
      </c>
      <c r="B8" s="5" t="s">
        <v>6</v>
      </c>
      <c r="C8" s="5" t="s">
        <v>13</v>
      </c>
      <c r="D8" s="6">
        <f>D9</f>
        <v>182160</v>
      </c>
      <c r="E8" s="7"/>
    </row>
    <row r="9" spans="1:5" ht="30.75" outlineLevel="3">
      <c r="A9" s="18" t="s">
        <v>21</v>
      </c>
      <c r="B9" s="5" t="s">
        <v>6</v>
      </c>
      <c r="C9" s="5" t="s">
        <v>14</v>
      </c>
      <c r="D9" s="6">
        <f>180000+2160</f>
        <v>182160</v>
      </c>
      <c r="E9" s="7"/>
    </row>
    <row r="10" spans="1:5" ht="30.75" outlineLevel="3">
      <c r="A10" s="18" t="s">
        <v>22</v>
      </c>
      <c r="B10" s="5" t="s">
        <v>6</v>
      </c>
      <c r="C10" s="5" t="s">
        <v>18</v>
      </c>
      <c r="D10" s="6">
        <f>D13</f>
        <v>480000</v>
      </c>
      <c r="E10" s="7"/>
    </row>
    <row r="11" spans="1:5" ht="46.5" outlineLevel="3">
      <c r="A11" s="18" t="s">
        <v>45</v>
      </c>
      <c r="B11" s="5" t="s">
        <v>6</v>
      </c>
      <c r="C11" s="5" t="s">
        <v>16</v>
      </c>
      <c r="D11" s="6">
        <f>D13</f>
        <v>480000</v>
      </c>
      <c r="E11" s="7"/>
    </row>
    <row r="12" spans="1:5" ht="46.5" outlineLevel="3">
      <c r="A12" s="18" t="s">
        <v>46</v>
      </c>
      <c r="B12" s="5" t="s">
        <v>6</v>
      </c>
      <c r="C12" s="5" t="s">
        <v>17</v>
      </c>
      <c r="D12" s="6">
        <f>D14</f>
        <v>480000</v>
      </c>
      <c r="E12" s="7"/>
    </row>
    <row r="13" spans="1:5" ht="30.75" outlineLevel="3">
      <c r="A13" s="18" t="s">
        <v>23</v>
      </c>
      <c r="B13" s="5" t="s">
        <v>6</v>
      </c>
      <c r="C13" s="5" t="s">
        <v>24</v>
      </c>
      <c r="D13" s="6">
        <f>D14</f>
        <v>480000</v>
      </c>
      <c r="E13" s="7"/>
    </row>
    <row r="14" spans="1:5" ht="30.75" outlineLevel="3">
      <c r="A14" s="18" t="s">
        <v>15</v>
      </c>
      <c r="B14" s="5" t="s">
        <v>6</v>
      </c>
      <c r="C14" s="5" t="s">
        <v>19</v>
      </c>
      <c r="D14" s="6">
        <v>480000</v>
      </c>
      <c r="E14" s="7">
        <v>867128500</v>
      </c>
    </row>
    <row r="15" spans="1:5" ht="30" outlineLevel="3">
      <c r="A15" s="20" t="s">
        <v>38</v>
      </c>
      <c r="B15" s="22">
        <v>991</v>
      </c>
      <c r="C15" s="23" t="s">
        <v>12</v>
      </c>
      <c r="D15" s="25">
        <f>10000-2160</f>
        <v>7840</v>
      </c>
      <c r="E15" s="7"/>
    </row>
    <row r="16" spans="1:5" ht="46.5" outlineLevel="3">
      <c r="A16" s="21" t="s">
        <v>51</v>
      </c>
      <c r="B16" s="10">
        <v>991</v>
      </c>
      <c r="C16" s="24" t="s">
        <v>40</v>
      </c>
      <c r="D16" s="11">
        <f>D15</f>
        <v>7840</v>
      </c>
      <c r="E16" s="7"/>
    </row>
    <row r="17" spans="1:5" ht="46.5" outlineLevel="3">
      <c r="A17" s="21" t="s">
        <v>52</v>
      </c>
      <c r="B17" s="10">
        <v>991</v>
      </c>
      <c r="C17" s="24" t="s">
        <v>41</v>
      </c>
      <c r="D17" s="11">
        <f>D15</f>
        <v>7840</v>
      </c>
      <c r="E17" s="7"/>
    </row>
    <row r="18" spans="1:5" ht="30.75" outlineLevel="3">
      <c r="A18" s="21" t="s">
        <v>39</v>
      </c>
      <c r="B18" s="10">
        <v>991</v>
      </c>
      <c r="C18" s="24" t="s">
        <v>42</v>
      </c>
      <c r="D18" s="11">
        <f>D15</f>
        <v>7840</v>
      </c>
      <c r="E18" s="7"/>
    </row>
    <row r="19" spans="1:5" ht="15" outlineLevel="3">
      <c r="A19" s="19" t="s">
        <v>9</v>
      </c>
      <c r="B19" s="14" t="s">
        <v>8</v>
      </c>
      <c r="C19" s="14" t="s">
        <v>12</v>
      </c>
      <c r="D19" s="15">
        <f>D22</f>
        <v>3632638</v>
      </c>
      <c r="E19" s="7"/>
    </row>
    <row r="20" spans="1:5" ht="53.25" customHeight="1" outlineLevel="3">
      <c r="A20" s="21" t="s">
        <v>47</v>
      </c>
      <c r="B20" s="5" t="s">
        <v>8</v>
      </c>
      <c r="C20" s="5" t="s">
        <v>20</v>
      </c>
      <c r="D20" s="6">
        <f>D22</f>
        <v>3632638</v>
      </c>
      <c r="E20" s="7"/>
    </row>
    <row r="21" spans="1:5" ht="53.25" customHeight="1" outlineLevel="3">
      <c r="A21" s="21" t="s">
        <v>48</v>
      </c>
      <c r="B21" s="5" t="s">
        <v>8</v>
      </c>
      <c r="C21" s="5" t="s">
        <v>25</v>
      </c>
      <c r="D21" s="6">
        <f>D23</f>
        <v>3632638</v>
      </c>
      <c r="E21" s="7"/>
    </row>
    <row r="22" spans="1:5" ht="30.75" outlineLevel="3">
      <c r="A22" s="18" t="s">
        <v>35</v>
      </c>
      <c r="B22" s="5" t="s">
        <v>8</v>
      </c>
      <c r="C22" s="5" t="s">
        <v>26</v>
      </c>
      <c r="D22" s="6">
        <f>D23</f>
        <v>3632638</v>
      </c>
      <c r="E22" s="7"/>
    </row>
    <row r="23" spans="1:5" ht="15" outlineLevel="3">
      <c r="A23" s="18" t="s">
        <v>28</v>
      </c>
      <c r="B23" s="5" t="s">
        <v>8</v>
      </c>
      <c r="C23" s="5" t="s">
        <v>27</v>
      </c>
      <c r="D23" s="6">
        <f>1952183+800000+233545+646910</f>
        <v>3632638</v>
      </c>
      <c r="E23" s="7"/>
    </row>
    <row r="24" spans="1:6" ht="18" customHeight="1" outlineLevel="3">
      <c r="A24" s="19" t="s">
        <v>10</v>
      </c>
      <c r="B24" s="14" t="s">
        <v>8</v>
      </c>
      <c r="C24" s="14" t="s">
        <v>12</v>
      </c>
      <c r="D24" s="15">
        <f>D25</f>
        <v>1000</v>
      </c>
      <c r="E24" s="16"/>
      <c r="F24" s="3"/>
    </row>
    <row r="25" spans="1:7" ht="61.5" outlineLevel="3">
      <c r="A25" s="26" t="s">
        <v>49</v>
      </c>
      <c r="B25" s="5" t="s">
        <v>8</v>
      </c>
      <c r="C25" s="5" t="s">
        <v>29</v>
      </c>
      <c r="D25" s="6">
        <v>1000</v>
      </c>
      <c r="E25" s="16"/>
      <c r="F25" s="3"/>
      <c r="G25" s="17"/>
    </row>
    <row r="26" spans="1:6" ht="61.5" outlineLevel="3">
      <c r="A26" s="26" t="s">
        <v>50</v>
      </c>
      <c r="B26" s="5" t="s">
        <v>8</v>
      </c>
      <c r="C26" s="5" t="s">
        <v>30</v>
      </c>
      <c r="D26" s="6">
        <v>1000</v>
      </c>
      <c r="E26" s="16"/>
      <c r="F26" s="3"/>
    </row>
    <row r="27" spans="1:6" ht="46.5" outlineLevel="3">
      <c r="A27" s="18" t="s">
        <v>31</v>
      </c>
      <c r="B27" s="5" t="s">
        <v>8</v>
      </c>
      <c r="C27" s="5" t="s">
        <v>33</v>
      </c>
      <c r="D27" s="6">
        <v>1000</v>
      </c>
      <c r="E27" s="16"/>
      <c r="F27" s="3"/>
    </row>
    <row r="28" spans="1:6" ht="18" customHeight="1" outlineLevel="3">
      <c r="A28" s="18" t="s">
        <v>32</v>
      </c>
      <c r="B28" s="5" t="s">
        <v>8</v>
      </c>
      <c r="C28" s="5" t="s">
        <v>34</v>
      </c>
      <c r="D28" s="6">
        <v>1000</v>
      </c>
      <c r="E28" s="16"/>
      <c r="F28" s="3"/>
    </row>
    <row r="29" spans="1:6" s="4" customFormat="1" ht="15">
      <c r="A29" s="27" t="s">
        <v>0</v>
      </c>
      <c r="B29" s="27"/>
      <c r="C29" s="27"/>
      <c r="D29" s="15">
        <f>D6+D19+D24+D15</f>
        <v>4303638</v>
      </c>
      <c r="E29" s="16">
        <v>74036277110</v>
      </c>
      <c r="F29" s="3"/>
    </row>
    <row r="34" ht="15">
      <c r="D34" s="17"/>
    </row>
  </sheetData>
  <sheetProtection/>
  <mergeCells count="4">
    <mergeCell ref="A29:C29"/>
    <mergeCell ref="A2:D2"/>
    <mergeCell ref="A3:D3"/>
    <mergeCell ref="A1:D1"/>
  </mergeCells>
  <printOptions/>
  <pageMargins left="0.984251968503937" right="0.5905511811023623" top="0.7874015748031497" bottom="0.7874015748031497" header="0.1968503937007874" footer="0.31496062992125984"/>
  <pageSetup fitToHeight="0" fitToWidth="1" horizontalDpi="600" verticalDpi="600" orientation="portrait" paperSize="9" scale="9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2017-10-30T00:47:46Z</cp:lastPrinted>
  <dcterms:created xsi:type="dcterms:W3CDTF">2013-09-20T02:56:28Z</dcterms:created>
  <dcterms:modified xsi:type="dcterms:W3CDTF">2017-12-10T23:33:34Z</dcterms:modified>
  <cp:category/>
  <cp:version/>
  <cp:contentType/>
  <cp:contentStatus/>
</cp:coreProperties>
</file>