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2021" sheetId="1" r:id="rId1"/>
  </sheets>
  <definedNames>
    <definedName name="_xlnm.Print_Titles" localSheetId="0">'2021'!$16:$16</definedName>
  </definedNames>
  <calcPr fullCalcOnLoad="1" fullPrecision="0"/>
</workbook>
</file>

<file path=xl/sharedStrings.xml><?xml version="1.0" encoding="utf-8"?>
<sst xmlns="http://schemas.openxmlformats.org/spreadsheetml/2006/main" count="195" uniqueCount="107">
  <si>
    <t>Наименование</t>
  </si>
  <si>
    <t>(рублей)</t>
  </si>
  <si>
    <t>ЖИЛИЩНО-КОММУНАЛЬНОЕ ХОЗЯЙСТВО</t>
  </si>
  <si>
    <t>КУЛЬТУРА, КИНЕМАТОГРАФИЯ</t>
  </si>
  <si>
    <t>0400000000</t>
  </si>
  <si>
    <t>0000000000</t>
  </si>
  <si>
    <t>0490000000</t>
  </si>
  <si>
    <t>0490100000</t>
  </si>
  <si>
    <t>0490100010</t>
  </si>
  <si>
    <t>0600000000</t>
  </si>
  <si>
    <t>Основное мероприятие по благоустройству в Екатериновском сельском поселении</t>
  </si>
  <si>
    <t>Благоустройство территории Екатериновского сельского поселения</t>
  </si>
  <si>
    <t>0690000000</t>
  </si>
  <si>
    <t>0690100000</t>
  </si>
  <si>
    <t>0690100010</t>
  </si>
  <si>
    <t>Дворцы и дома культуры, другие учреждения культуры</t>
  </si>
  <si>
    <t>Национальная безопасность и правоохранительная деятельность</t>
  </si>
  <si>
    <t>0800000000</t>
  </si>
  <si>
    <t>0890000000</t>
  </si>
  <si>
    <t>0890100010</t>
  </si>
  <si>
    <t>0900000000</t>
  </si>
  <si>
    <t>Обеспечение пожарной безопасности в населенных пунктах Екатериновского  сельского поселения</t>
  </si>
  <si>
    <t>0890100000</t>
  </si>
  <si>
    <t>Пожарная безопасность в населенных пунктах Екатериновского  сельского поселения</t>
  </si>
  <si>
    <t>Другие общегосударственные вопросы</t>
  </si>
  <si>
    <t>0300000000</t>
  </si>
  <si>
    <t>0390000000</t>
  </si>
  <si>
    <t>0390100000</t>
  </si>
  <si>
    <t>0390100010</t>
  </si>
  <si>
    <t>Материально-техническое обеспечение деятельности муниципального казённого учреждения Екатериновского сельского поселения</t>
  </si>
  <si>
    <t>0910000000</t>
  </si>
  <si>
    <t>0910100000</t>
  </si>
  <si>
    <t xml:space="preserve">Основные мероприятия по материально-техническому обеспечению </t>
  </si>
  <si>
    <t>Муниципальная программа "Благоустройство в Екатериновском сельском поселении на 2020-2022 годы"</t>
  </si>
  <si>
    <t>Мероприятия муниципальной программы "Благоустройство в Екатериновском сельском поселении на 2020-2022 годы"</t>
  </si>
  <si>
    <t>Муниципальная программа «Развитие культуры в Екатериновском сельском поселении Партизанского муниципального района  на 2020 - 2022 годы»</t>
  </si>
  <si>
    <t>Мероприятия муниципальной программы  «Развитие культуры в Екатериновском сельском поселении Партизанского муниципального района  на 2020- 2022 годы»</t>
  </si>
  <si>
    <t>Основное мероприятие по развитию культуры в Екатериновском сельском поселения</t>
  </si>
  <si>
    <t>Другие вопросы в области культуры, кинематографии</t>
  </si>
  <si>
    <t>Строительство, ремонт и укрепление материально-технической базы учреждений культуры Екатериновского сельского поселения</t>
  </si>
  <si>
    <t>1000000000</t>
  </si>
  <si>
    <t>1090000000</t>
  </si>
  <si>
    <t>1090100000</t>
  </si>
  <si>
    <t>1090100010</t>
  </si>
  <si>
    <t>Екатериновского сельского поселения</t>
  </si>
  <si>
    <t xml:space="preserve">партизанского района </t>
  </si>
  <si>
    <t>0910100010</t>
  </si>
  <si>
    <t xml:space="preserve">Культура </t>
  </si>
  <si>
    <t>000</t>
  </si>
  <si>
    <t>Основное мероприятие "Строительство, ремонт и укрепление материально-технической базы учреждений культуры"</t>
  </si>
  <si>
    <t>Приложение 12</t>
  </si>
  <si>
    <t>Муниципальная 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2018-2027 годы»</t>
  </si>
  <si>
    <t>Подпрограмма "Благоустройство территорий, детских и спортивных площадок на территории Екатериновского сельского поселения Партизанского муниципального района Приморского края на 2019-2027 годы»</t>
  </si>
  <si>
    <t>Основное мероприятие "Благоустройство территорий, детских и спортивных площадок на территории Екатериновского сельского поселения Партизанского муниципального района Приморского края на 2019-2027 годы»</t>
  </si>
  <si>
    <t>Муниципальная программа «Обеспечение пожарной безопасности в населенных пунктах Екатериновского  сельского поселения на 2021-2023 годы»</t>
  </si>
  <si>
    <t>Мероприятия муниципальной программы «Обеспечение пожарной безопасности в населенных пунктах Екатериновского  сельского поселения на 2021-2023 годы»</t>
  </si>
  <si>
    <t>Муниципальная программа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2021 - 2023 годы»</t>
  </si>
  <si>
    <t>Мероприятия муниципальной программы 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2021 - 2023 годы»</t>
  </si>
  <si>
    <t>Муниципальная программа «Строительство, ремонт и укрепление материально-технической базы учреждений культуры Екатериновского сельского поселения на 2020 – 2027 годы»</t>
  </si>
  <si>
    <t>Мероприятия муниципальной программы «Строительство, ремонт и укрепление материально-технической базы учреждений культуры Екатериновского сельского поселения на 2020 – 2027 годы»</t>
  </si>
  <si>
    <t>Распределение бюджетных ассигнований из местного бюджета на 2021 год на финансовое обеспечение муниципальных программ Екатериновского сельского поселения и непрограммным направлениям деятельности</t>
  </si>
  <si>
    <t>Итого по муниципальным программам</t>
  </si>
  <si>
    <t>КОД</t>
  </si>
  <si>
    <t>Сумма</t>
  </si>
  <si>
    <t>целевой статьи</t>
  </si>
  <si>
    <t>вида расхода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</si>
  <si>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</si>
  <si>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</si>
  <si>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Иные непрограммные мероприятия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</si>
  <si>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</si>
  <si>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</si>
  <si>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</si>
  <si>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</si>
  <si>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</si>
  <si>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</si>
  <si>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</si>
  <si>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</si>
  <si>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</si>
  <si>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9999970010</t>
  </si>
  <si>
    <t>Межбюджетные трансферты</t>
  </si>
  <si>
    <t>500</t>
  </si>
  <si>
    <t>Резервные фонды местных администраций</t>
  </si>
  <si>
    <t>Осуществление первичного воинского учета на территориях, где отсутствуют военные комиссариаты</t>
  </si>
  <si>
    <t>9999951180</t>
  </si>
  <si>
    <t>Социальное обеспечение и иные выплаты населению</t>
  </si>
  <si>
    <t>300</t>
  </si>
  <si>
    <t>ВСЕГО РАСХОДОВ</t>
  </si>
  <si>
    <t>9999921010</t>
  </si>
  <si>
    <t>Доплата к пенсиям муниципальных служащих</t>
  </si>
  <si>
    <t>9999920010</t>
  </si>
  <si>
    <t>Субсидии на благоустройство территорий, детских и спортивных площадок на территории Екатериновского сельского поселения Партизанского муниципального района</t>
  </si>
  <si>
    <t>0910192610</t>
  </si>
  <si>
    <t>Софинансирование на благоустройство территорий, детских и спортивных площадок на территории Екатериновского сельского поселения Партизанского муниципального района</t>
  </si>
  <si>
    <t>09101S2610</t>
  </si>
  <si>
    <t>Благоустройство территорий, детских и спортивных площадок на территории Екатериновского сельского поселения</t>
  </si>
  <si>
    <t>Межбюджетные трансферты бюджетам муниципальных районов из бюджетов поселений</t>
  </si>
  <si>
    <t>к муниципальному правовому акту</t>
  </si>
  <si>
    <t>от 17.12.2020 № 43-МПА</t>
  </si>
  <si>
    <t xml:space="preserve"> к муниципальному правовому акту </t>
  </si>
  <si>
    <t xml:space="preserve">Екатериновского сельского поселения </t>
  </si>
  <si>
    <t xml:space="preserve">Партизанского района </t>
  </si>
  <si>
    <t>Расходы, связанные с исполнением решений, принятых судебными органами</t>
  </si>
  <si>
    <t>9999922010</t>
  </si>
  <si>
    <t>Уплата налогов, сборов и иных платежей</t>
  </si>
  <si>
    <t>850</t>
  </si>
  <si>
    <t>Приложение № 5</t>
  </si>
  <si>
    <t>от 26.10.2021 № 31 - МПА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</si>
</sst>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center" shrinkToFit="1"/>
    </xf>
    <xf numFmtId="4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4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shrinkToFit="1"/>
    </xf>
    <xf numFmtId="49" fontId="10" fillId="0" borderId="10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textRotation="90"/>
    </xf>
    <xf numFmtId="0" fontId="48" fillId="33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wrapText="1"/>
    </xf>
    <xf numFmtId="49" fontId="48" fillId="0" borderId="10" xfId="0" applyNumberFormat="1" applyFont="1" applyBorder="1" applyAlignment="1">
      <alignment horizontal="center" wrapText="1"/>
    </xf>
    <xf numFmtId="49" fontId="48" fillId="0" borderId="11" xfId="0" applyNumberFormat="1" applyFont="1" applyBorder="1" applyAlignment="1">
      <alignment horizontal="center"/>
    </xf>
    <xf numFmtId="49" fontId="47" fillId="0" borderId="11" xfId="0" applyNumberFormat="1" applyFont="1" applyBorder="1" applyAlignment="1">
      <alignment horizontal="center"/>
    </xf>
    <xf numFmtId="0" fontId="48" fillId="0" borderId="10" xfId="0" applyFont="1" applyBorder="1" applyAlignment="1">
      <alignment vertical="top" wrapText="1"/>
    </xf>
    <xf numFmtId="49" fontId="49" fillId="0" borderId="11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vertical="top" wrapText="1"/>
    </xf>
    <xf numFmtId="49" fontId="50" fillId="0" borderId="10" xfId="0" applyNumberFormat="1" applyFont="1" applyBorder="1" applyAlignment="1">
      <alignment horizontal="center" wrapText="1"/>
    </xf>
    <xf numFmtId="49" fontId="50" fillId="33" borderId="10" xfId="0" applyNumberFormat="1" applyFont="1" applyFill="1" applyBorder="1" applyAlignment="1">
      <alignment horizontal="center" wrapText="1"/>
    </xf>
    <xf numFmtId="4" fontId="8" fillId="7" borderId="10" xfId="0" applyNumberFormat="1" applyFont="1" applyFill="1" applyBorder="1" applyAlignment="1">
      <alignment horizontal="center" vertical="top" shrinkToFit="1"/>
    </xf>
    <xf numFmtId="0" fontId="50" fillId="13" borderId="10" xfId="0" applyFont="1" applyFill="1" applyBorder="1" applyAlignment="1">
      <alignment vertical="top" wrapText="1"/>
    </xf>
    <xf numFmtId="49" fontId="50" fillId="13" borderId="11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8" fillId="13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top" shrinkToFit="1"/>
    </xf>
    <xf numFmtId="4" fontId="6" fillId="0" borderId="10" xfId="0" applyNumberFormat="1" applyFont="1" applyFill="1" applyBorder="1" applyAlignment="1">
      <alignment horizontal="center" vertical="top" shrinkToFit="1"/>
    </xf>
    <xf numFmtId="0" fontId="6" fillId="0" borderId="11" xfId="0" applyFont="1" applyFill="1" applyBorder="1" applyAlignment="1">
      <alignment horizontal="center"/>
    </xf>
    <xf numFmtId="49" fontId="48" fillId="33" borderId="1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8" fillId="7" borderId="1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zoomScalePageLayoutView="0" workbookViewId="0" topLeftCell="A1">
      <selection activeCell="D6" sqref="D6"/>
    </sheetView>
  </sheetViews>
  <sheetFormatPr defaultColWidth="9.00390625" defaultRowHeight="12.75" outlineLevelRow="3"/>
  <cols>
    <col min="1" max="1" width="67.00390625" style="1" customWidth="1"/>
    <col min="2" max="2" width="14.25390625" style="1" customWidth="1"/>
    <col min="3" max="3" width="7.875" style="1" customWidth="1"/>
    <col min="4" max="4" width="15.75390625" style="1" customWidth="1"/>
    <col min="5" max="5" width="9.125" style="2" customWidth="1"/>
    <col min="6" max="6" width="13.125" style="1" bestFit="1" customWidth="1"/>
    <col min="7" max="16384" width="9.125" style="1" customWidth="1"/>
  </cols>
  <sheetData>
    <row r="1" ht="15.75">
      <c r="D1" s="49" t="s">
        <v>105</v>
      </c>
    </row>
    <row r="2" ht="15.75">
      <c r="D2" s="49" t="s">
        <v>98</v>
      </c>
    </row>
    <row r="3" ht="15.75">
      <c r="D3" s="49" t="s">
        <v>99</v>
      </c>
    </row>
    <row r="4" ht="15.75">
      <c r="D4" s="49" t="s">
        <v>100</v>
      </c>
    </row>
    <row r="5" ht="15.75">
      <c r="D5" s="49" t="s">
        <v>106</v>
      </c>
    </row>
    <row r="7" spans="2:4" ht="15.75">
      <c r="B7" s="7"/>
      <c r="C7" s="7"/>
      <c r="D7" s="8" t="s">
        <v>50</v>
      </c>
    </row>
    <row r="8" spans="2:4" ht="15.75">
      <c r="B8" s="7"/>
      <c r="C8" s="7"/>
      <c r="D8" s="8" t="s">
        <v>96</v>
      </c>
    </row>
    <row r="9" spans="2:4" ht="15.75">
      <c r="B9" s="7"/>
      <c r="C9" s="7"/>
      <c r="D9" s="8" t="s">
        <v>44</v>
      </c>
    </row>
    <row r="10" spans="2:4" ht="15.75">
      <c r="B10" s="7"/>
      <c r="C10" s="7"/>
      <c r="D10" s="8" t="s">
        <v>45</v>
      </c>
    </row>
    <row r="11" spans="2:4" ht="15.75">
      <c r="B11" s="7"/>
      <c r="C11" s="7"/>
      <c r="D11" s="8" t="s">
        <v>97</v>
      </c>
    </row>
    <row r="13" spans="1:4" ht="54" customHeight="1">
      <c r="A13" s="52" t="s">
        <v>60</v>
      </c>
      <c r="B13" s="52"/>
      <c r="C13" s="52"/>
      <c r="D13" s="52"/>
    </row>
    <row r="14" spans="1:5" ht="18.75">
      <c r="A14" s="50" t="s">
        <v>1</v>
      </c>
      <c r="B14" s="50"/>
      <c r="C14" s="50"/>
      <c r="D14" s="50"/>
      <c r="E14" s="5"/>
    </row>
    <row r="15" spans="1:5" ht="18.75">
      <c r="A15" s="54" t="s">
        <v>0</v>
      </c>
      <c r="B15" s="53" t="s">
        <v>62</v>
      </c>
      <c r="C15" s="53"/>
      <c r="D15" s="53" t="s">
        <v>63</v>
      </c>
      <c r="E15" s="5"/>
    </row>
    <row r="16" spans="1:4" ht="93.75" customHeight="1">
      <c r="A16" s="54"/>
      <c r="B16" s="24" t="s">
        <v>64</v>
      </c>
      <c r="C16" s="25" t="s">
        <v>65</v>
      </c>
      <c r="D16" s="53"/>
    </row>
    <row r="17" spans="1:4" ht="15.75">
      <c r="A17" s="6">
        <v>1</v>
      </c>
      <c r="B17" s="6">
        <v>3</v>
      </c>
      <c r="C17" s="33"/>
      <c r="D17" s="6">
        <v>4</v>
      </c>
    </row>
    <row r="18" spans="1:5" s="4" customFormat="1" ht="15.75">
      <c r="A18" s="10" t="s">
        <v>2</v>
      </c>
      <c r="B18" s="11" t="s">
        <v>5</v>
      </c>
      <c r="C18" s="32" t="s">
        <v>48</v>
      </c>
      <c r="D18" s="12">
        <f>D19+D24</f>
        <v>5975588.23</v>
      </c>
      <c r="E18" s="3"/>
    </row>
    <row r="19" spans="1:4" ht="26.25" outlineLevel="3">
      <c r="A19" s="13" t="s">
        <v>33</v>
      </c>
      <c r="B19" s="11" t="s">
        <v>4</v>
      </c>
      <c r="C19" s="30" t="s">
        <v>48</v>
      </c>
      <c r="D19" s="12">
        <f>D20</f>
        <v>2909800.54</v>
      </c>
    </row>
    <row r="20" spans="1:4" ht="26.25" outlineLevel="3">
      <c r="A20" s="14" t="s">
        <v>34</v>
      </c>
      <c r="B20" s="15" t="s">
        <v>6</v>
      </c>
      <c r="C20" s="30" t="s">
        <v>48</v>
      </c>
      <c r="D20" s="16">
        <f>D21</f>
        <v>2909800.54</v>
      </c>
    </row>
    <row r="21" spans="1:4" ht="26.25" outlineLevel="3">
      <c r="A21" s="14" t="s">
        <v>10</v>
      </c>
      <c r="B21" s="15" t="s">
        <v>7</v>
      </c>
      <c r="C21" s="30" t="s">
        <v>48</v>
      </c>
      <c r="D21" s="16">
        <f>D22</f>
        <v>2909800.54</v>
      </c>
    </row>
    <row r="22" spans="1:4" ht="15.75" outlineLevel="3">
      <c r="A22" s="14" t="s">
        <v>11</v>
      </c>
      <c r="B22" s="15" t="s">
        <v>8</v>
      </c>
      <c r="C22" s="30" t="s">
        <v>48</v>
      </c>
      <c r="D22" s="16">
        <f>D23</f>
        <v>2909800.54</v>
      </c>
    </row>
    <row r="23" spans="1:4" ht="26.25" outlineLevel="3">
      <c r="A23" s="14" t="s">
        <v>74</v>
      </c>
      <c r="B23" s="15" t="s">
        <v>8</v>
      </c>
      <c r="C23" s="29" t="s">
        <v>75</v>
      </c>
      <c r="D23" s="16">
        <v>2909800.54</v>
      </c>
    </row>
    <row r="24" spans="1:4" ht="42.75" customHeight="1" outlineLevel="3">
      <c r="A24" s="9" t="s">
        <v>51</v>
      </c>
      <c r="B24" s="11" t="s">
        <v>20</v>
      </c>
      <c r="C24" s="30" t="s">
        <v>48</v>
      </c>
      <c r="D24" s="12">
        <f>D25</f>
        <v>3065787.69</v>
      </c>
    </row>
    <row r="25" spans="1:4" ht="38.25" outlineLevel="3">
      <c r="A25" s="17" t="s">
        <v>52</v>
      </c>
      <c r="B25" s="15" t="s">
        <v>30</v>
      </c>
      <c r="C25" s="30" t="s">
        <v>48</v>
      </c>
      <c r="D25" s="16">
        <f>D26</f>
        <v>3065787.69</v>
      </c>
    </row>
    <row r="26" spans="1:4" ht="38.25" outlineLevel="3">
      <c r="A26" s="17" t="s">
        <v>53</v>
      </c>
      <c r="B26" s="15" t="s">
        <v>31</v>
      </c>
      <c r="C26" s="30" t="s">
        <v>48</v>
      </c>
      <c r="D26" s="16">
        <f>D27+D29+D31</f>
        <v>3065787.69</v>
      </c>
    </row>
    <row r="27" spans="1:4" ht="25.5" outlineLevel="3">
      <c r="A27" s="17" t="s">
        <v>94</v>
      </c>
      <c r="B27" s="15" t="s">
        <v>46</v>
      </c>
      <c r="C27" s="29" t="s">
        <v>48</v>
      </c>
      <c r="D27" s="16">
        <f>D28</f>
        <v>35484.65</v>
      </c>
    </row>
    <row r="28" spans="1:4" ht="26.25" outlineLevel="3">
      <c r="A28" s="14" t="s">
        <v>74</v>
      </c>
      <c r="B28" s="15" t="s">
        <v>46</v>
      </c>
      <c r="C28" s="29" t="s">
        <v>75</v>
      </c>
      <c r="D28" s="16">
        <v>35484.65</v>
      </c>
    </row>
    <row r="29" spans="1:4" ht="38.25" outlineLevel="3">
      <c r="A29" s="17" t="s">
        <v>90</v>
      </c>
      <c r="B29" s="45" t="s">
        <v>91</v>
      </c>
      <c r="C29" s="45" t="s">
        <v>48</v>
      </c>
      <c r="D29" s="46">
        <f>D30</f>
        <v>3000000</v>
      </c>
    </row>
    <row r="30" spans="1:4" ht="25.5" outlineLevel="3">
      <c r="A30" s="17" t="s">
        <v>74</v>
      </c>
      <c r="B30" s="45" t="s">
        <v>91</v>
      </c>
      <c r="C30" s="45" t="s">
        <v>75</v>
      </c>
      <c r="D30" s="46">
        <v>3000000</v>
      </c>
    </row>
    <row r="31" spans="1:4" ht="38.25" outlineLevel="3">
      <c r="A31" s="17" t="s">
        <v>92</v>
      </c>
      <c r="B31" s="45" t="s">
        <v>93</v>
      </c>
      <c r="C31" s="45" t="s">
        <v>48</v>
      </c>
      <c r="D31" s="16">
        <f>D32</f>
        <v>30303.04</v>
      </c>
    </row>
    <row r="32" spans="1:4" ht="25.5" outlineLevel="3">
      <c r="A32" s="17" t="s">
        <v>74</v>
      </c>
      <c r="B32" s="45" t="s">
        <v>93</v>
      </c>
      <c r="C32" s="45" t="s">
        <v>75</v>
      </c>
      <c r="D32" s="16">
        <v>30303.04</v>
      </c>
    </row>
    <row r="33" spans="1:4" ht="15.75" outlineLevel="3">
      <c r="A33" s="9" t="s">
        <v>16</v>
      </c>
      <c r="B33" s="11" t="s">
        <v>5</v>
      </c>
      <c r="C33" s="32" t="s">
        <v>48</v>
      </c>
      <c r="D33" s="12">
        <f>D34</f>
        <v>123564</v>
      </c>
    </row>
    <row r="34" spans="1:4" ht="28.5" customHeight="1" outlineLevel="3">
      <c r="A34" s="9" t="s">
        <v>54</v>
      </c>
      <c r="B34" s="11" t="s">
        <v>17</v>
      </c>
      <c r="C34" s="30" t="s">
        <v>48</v>
      </c>
      <c r="D34" s="18">
        <f>D35</f>
        <v>123564</v>
      </c>
    </row>
    <row r="35" spans="1:4" ht="27.75" customHeight="1" outlineLevel="3">
      <c r="A35" s="19" t="s">
        <v>55</v>
      </c>
      <c r="B35" s="15" t="s">
        <v>18</v>
      </c>
      <c r="C35" s="30" t="s">
        <v>48</v>
      </c>
      <c r="D35" s="20">
        <f>D36</f>
        <v>123564</v>
      </c>
    </row>
    <row r="36" spans="1:4" ht="25.5" outlineLevel="3">
      <c r="A36" s="19" t="s">
        <v>21</v>
      </c>
      <c r="B36" s="15" t="s">
        <v>22</v>
      </c>
      <c r="C36" s="30" t="s">
        <v>48</v>
      </c>
      <c r="D36" s="20">
        <f>D37</f>
        <v>123564</v>
      </c>
    </row>
    <row r="37" spans="1:5" s="4" customFormat="1" ht="25.5">
      <c r="A37" s="19" t="s">
        <v>23</v>
      </c>
      <c r="B37" s="15" t="s">
        <v>19</v>
      </c>
      <c r="C37" s="30" t="s">
        <v>48</v>
      </c>
      <c r="D37" s="20">
        <f>D38+D39</f>
        <v>123564</v>
      </c>
      <c r="E37" s="3"/>
    </row>
    <row r="38" spans="1:5" s="4" customFormat="1" ht="26.25">
      <c r="A38" s="14" t="s">
        <v>74</v>
      </c>
      <c r="B38" s="15" t="s">
        <v>19</v>
      </c>
      <c r="C38" s="29" t="s">
        <v>75</v>
      </c>
      <c r="D38" s="20">
        <v>117000</v>
      </c>
      <c r="E38" s="3"/>
    </row>
    <row r="39" spans="1:5" s="4" customFormat="1" ht="15.75">
      <c r="A39" s="19" t="s">
        <v>76</v>
      </c>
      <c r="B39" s="15" t="s">
        <v>19</v>
      </c>
      <c r="C39" s="29" t="s">
        <v>77</v>
      </c>
      <c r="D39" s="20">
        <f>D40</f>
        <v>6564</v>
      </c>
      <c r="E39" s="3"/>
    </row>
    <row r="40" spans="1:5" s="4" customFormat="1" ht="15.75">
      <c r="A40" s="19" t="s">
        <v>103</v>
      </c>
      <c r="B40" s="15" t="s">
        <v>19</v>
      </c>
      <c r="C40" s="29" t="s">
        <v>104</v>
      </c>
      <c r="D40" s="20">
        <v>6564</v>
      </c>
      <c r="E40" s="3"/>
    </row>
    <row r="41" spans="1:4" ht="15.75">
      <c r="A41" s="9" t="s">
        <v>24</v>
      </c>
      <c r="B41" s="11" t="s">
        <v>5</v>
      </c>
      <c r="C41" s="32" t="s">
        <v>48</v>
      </c>
      <c r="D41" s="18">
        <f>D42</f>
        <v>1884037.33</v>
      </c>
    </row>
    <row r="42" spans="1:4" ht="51">
      <c r="A42" s="10" t="s">
        <v>56</v>
      </c>
      <c r="B42" s="11" t="s">
        <v>25</v>
      </c>
      <c r="C42" s="30" t="s">
        <v>48</v>
      </c>
      <c r="D42" s="18">
        <f>D43</f>
        <v>1884037.33</v>
      </c>
    </row>
    <row r="43" spans="1:4" ht="51">
      <c r="A43" s="19" t="s">
        <v>57</v>
      </c>
      <c r="B43" s="15" t="s">
        <v>26</v>
      </c>
      <c r="C43" s="30" t="s">
        <v>48</v>
      </c>
      <c r="D43" s="20">
        <f>D44</f>
        <v>1884037.33</v>
      </c>
    </row>
    <row r="44" spans="1:4" ht="15.75">
      <c r="A44" s="19" t="s">
        <v>32</v>
      </c>
      <c r="B44" s="15" t="s">
        <v>27</v>
      </c>
      <c r="C44" s="30" t="s">
        <v>48</v>
      </c>
      <c r="D44" s="20">
        <f>D45</f>
        <v>1884037.33</v>
      </c>
    </row>
    <row r="45" spans="1:4" ht="25.5">
      <c r="A45" s="19" t="s">
        <v>29</v>
      </c>
      <c r="B45" s="15" t="s">
        <v>28</v>
      </c>
      <c r="C45" s="30" t="s">
        <v>48</v>
      </c>
      <c r="D45" s="20">
        <f>D46+D47</f>
        <v>1884037.33</v>
      </c>
    </row>
    <row r="46" spans="1:4" ht="38.25">
      <c r="A46" s="26" t="s">
        <v>70</v>
      </c>
      <c r="B46" s="15" t="s">
        <v>28</v>
      </c>
      <c r="C46" s="34">
        <v>100</v>
      </c>
      <c r="D46" s="20">
        <v>759037.33</v>
      </c>
    </row>
    <row r="47" spans="1:4" ht="25.5">
      <c r="A47" s="26" t="s">
        <v>74</v>
      </c>
      <c r="B47" s="15" t="s">
        <v>28</v>
      </c>
      <c r="C47" s="34">
        <v>200</v>
      </c>
      <c r="D47" s="20">
        <v>1125000</v>
      </c>
    </row>
    <row r="48" spans="1:4" ht="15.75">
      <c r="A48" s="9" t="s">
        <v>3</v>
      </c>
      <c r="B48" s="11" t="s">
        <v>5</v>
      </c>
      <c r="C48" s="32" t="s">
        <v>48</v>
      </c>
      <c r="D48" s="18">
        <f>D49+D57</f>
        <v>3823093</v>
      </c>
    </row>
    <row r="49" spans="1:4" ht="15.75">
      <c r="A49" s="9" t="s">
        <v>47</v>
      </c>
      <c r="B49" s="11" t="s">
        <v>5</v>
      </c>
      <c r="C49" s="32" t="s">
        <v>48</v>
      </c>
      <c r="D49" s="18">
        <f>D50</f>
        <v>3821693</v>
      </c>
    </row>
    <row r="50" spans="1:4" ht="25.5">
      <c r="A50" s="9" t="s">
        <v>35</v>
      </c>
      <c r="B50" s="21" t="s">
        <v>9</v>
      </c>
      <c r="C50" s="30" t="s">
        <v>48</v>
      </c>
      <c r="D50" s="18">
        <f>D51</f>
        <v>3821693</v>
      </c>
    </row>
    <row r="51" spans="1:4" ht="31.5" customHeight="1">
      <c r="A51" s="19" t="s">
        <v>36</v>
      </c>
      <c r="B51" s="22" t="s">
        <v>12</v>
      </c>
      <c r="C51" s="30" t="s">
        <v>48</v>
      </c>
      <c r="D51" s="20">
        <f>D52</f>
        <v>3821693</v>
      </c>
    </row>
    <row r="52" spans="1:4" ht="25.5">
      <c r="A52" s="19" t="s">
        <v>37</v>
      </c>
      <c r="B52" s="15" t="s">
        <v>13</v>
      </c>
      <c r="C52" s="30" t="s">
        <v>48</v>
      </c>
      <c r="D52" s="20">
        <f>D53</f>
        <v>3821693</v>
      </c>
    </row>
    <row r="53" spans="1:4" ht="15.75">
      <c r="A53" s="19" t="s">
        <v>15</v>
      </c>
      <c r="B53" s="15" t="s">
        <v>14</v>
      </c>
      <c r="C53" s="30" t="s">
        <v>48</v>
      </c>
      <c r="D53" s="20">
        <f>D54+D55+D56</f>
        <v>3821693</v>
      </c>
    </row>
    <row r="54" spans="1:4" ht="38.25">
      <c r="A54" s="26" t="s">
        <v>70</v>
      </c>
      <c r="B54" s="15" t="s">
        <v>14</v>
      </c>
      <c r="C54" s="34">
        <v>100</v>
      </c>
      <c r="D54" s="20">
        <v>2169262</v>
      </c>
    </row>
    <row r="55" spans="1:4" ht="25.5">
      <c r="A55" s="26" t="s">
        <v>74</v>
      </c>
      <c r="B55" s="15" t="s">
        <v>14</v>
      </c>
      <c r="C55" s="34">
        <v>200</v>
      </c>
      <c r="D55" s="20">
        <v>1652431</v>
      </c>
    </row>
    <row r="56" spans="1:4" ht="15.75">
      <c r="A56" s="26" t="s">
        <v>76</v>
      </c>
      <c r="B56" s="15" t="s">
        <v>14</v>
      </c>
      <c r="C56" s="47">
        <v>800</v>
      </c>
      <c r="D56" s="20">
        <v>0</v>
      </c>
    </row>
    <row r="57" spans="1:4" ht="15.75">
      <c r="A57" s="9" t="s">
        <v>38</v>
      </c>
      <c r="B57" s="11" t="s">
        <v>5</v>
      </c>
      <c r="C57" s="30" t="s">
        <v>48</v>
      </c>
      <c r="D57" s="12">
        <f>D58</f>
        <v>1400</v>
      </c>
    </row>
    <row r="58" spans="1:4" ht="42" customHeight="1">
      <c r="A58" s="9" t="s">
        <v>58</v>
      </c>
      <c r="B58" s="11" t="s">
        <v>40</v>
      </c>
      <c r="C58" s="30" t="s">
        <v>48</v>
      </c>
      <c r="D58" s="12">
        <f>D59</f>
        <v>1400</v>
      </c>
    </row>
    <row r="59" spans="1:4" ht="38.25">
      <c r="A59" s="19" t="s">
        <v>59</v>
      </c>
      <c r="B59" s="15" t="s">
        <v>41</v>
      </c>
      <c r="C59" s="30" t="s">
        <v>48</v>
      </c>
      <c r="D59" s="16">
        <f>D60</f>
        <v>1400</v>
      </c>
    </row>
    <row r="60" spans="1:4" ht="25.5">
      <c r="A60" s="23" t="s">
        <v>49</v>
      </c>
      <c r="B60" s="15" t="s">
        <v>42</v>
      </c>
      <c r="C60" s="30" t="s">
        <v>48</v>
      </c>
      <c r="D60" s="16">
        <f>D61</f>
        <v>1400</v>
      </c>
    </row>
    <row r="61" spans="1:4" ht="25.5">
      <c r="A61" s="23" t="s">
        <v>39</v>
      </c>
      <c r="B61" s="15" t="s">
        <v>43</v>
      </c>
      <c r="C61" s="30" t="s">
        <v>48</v>
      </c>
      <c r="D61" s="16">
        <v>1400</v>
      </c>
    </row>
    <row r="62" spans="1:4" ht="25.5">
      <c r="A62" s="23" t="s">
        <v>74</v>
      </c>
      <c r="B62" s="15" t="s">
        <v>43</v>
      </c>
      <c r="C62" s="35">
        <v>200</v>
      </c>
      <c r="D62" s="16">
        <v>1400</v>
      </c>
    </row>
    <row r="63" spans="1:4" ht="15.75">
      <c r="A63" s="51" t="s">
        <v>61</v>
      </c>
      <c r="B63" s="51"/>
      <c r="C63" s="51"/>
      <c r="D63" s="39">
        <f>D18+D33+D41+D48</f>
        <v>11806282.56</v>
      </c>
    </row>
    <row r="64" spans="1:4" ht="15.75">
      <c r="A64" s="36" t="s">
        <v>66</v>
      </c>
      <c r="B64" s="37">
        <v>9900000000</v>
      </c>
      <c r="C64" s="37" t="s">
        <v>48</v>
      </c>
      <c r="D64" s="42">
        <f>D65</f>
        <v>4503808.44</v>
      </c>
    </row>
    <row r="65" spans="1:4" ht="25.5">
      <c r="A65" s="36" t="s">
        <v>67</v>
      </c>
      <c r="B65" s="37">
        <v>9990000000</v>
      </c>
      <c r="C65" s="37" t="s">
        <v>48</v>
      </c>
      <c r="D65" s="42">
        <f>D66</f>
        <v>4503808.44</v>
      </c>
    </row>
    <row r="66" spans="1:4" ht="15.75">
      <c r="A66" s="36" t="s">
        <v>68</v>
      </c>
      <c r="B66" s="38">
        <v>9999900000</v>
      </c>
      <c r="C66" s="37" t="s">
        <v>48</v>
      </c>
      <c r="D66" s="42">
        <f>D67+D69+D73+D75+D77+D79+D81</f>
        <v>4503808.44</v>
      </c>
    </row>
    <row r="67" spans="1:4" ht="15.75">
      <c r="A67" s="26" t="s">
        <v>69</v>
      </c>
      <c r="B67" s="27">
        <v>9999910010</v>
      </c>
      <c r="C67" s="28" t="s">
        <v>48</v>
      </c>
      <c r="D67" s="43">
        <f>D68</f>
        <v>1417000</v>
      </c>
    </row>
    <row r="68" spans="1:4" ht="38.25">
      <c r="A68" s="26" t="s">
        <v>70</v>
      </c>
      <c r="B68" s="27">
        <v>9999910010</v>
      </c>
      <c r="C68" s="28" t="s">
        <v>71</v>
      </c>
      <c r="D68" s="43">
        <v>1417000</v>
      </c>
    </row>
    <row r="69" spans="1:4" ht="15.75">
      <c r="A69" s="31" t="s">
        <v>72</v>
      </c>
      <c r="B69" s="27">
        <v>9999910020</v>
      </c>
      <c r="C69" s="28" t="s">
        <v>48</v>
      </c>
      <c r="D69" s="43">
        <f>D70+D72+D71</f>
        <v>2455000</v>
      </c>
    </row>
    <row r="70" spans="1:4" ht="38.25">
      <c r="A70" s="26" t="s">
        <v>73</v>
      </c>
      <c r="B70" s="27">
        <v>9999910020</v>
      </c>
      <c r="C70" s="27">
        <v>100</v>
      </c>
      <c r="D70" s="43">
        <v>2445747.24</v>
      </c>
    </row>
    <row r="71" spans="1:4" ht="25.5">
      <c r="A71" s="26" t="s">
        <v>74</v>
      </c>
      <c r="B71" s="27"/>
      <c r="C71" s="48" t="s">
        <v>75</v>
      </c>
      <c r="D71" s="43">
        <v>2650</v>
      </c>
    </row>
    <row r="72" spans="1:4" ht="15.75">
      <c r="A72" s="26" t="s">
        <v>76</v>
      </c>
      <c r="B72" s="27">
        <v>9999910020</v>
      </c>
      <c r="C72" s="29" t="s">
        <v>77</v>
      </c>
      <c r="D72" s="43">
        <v>6602.76</v>
      </c>
    </row>
    <row r="73" spans="1:4" ht="25.5">
      <c r="A73" s="31" t="s">
        <v>95</v>
      </c>
      <c r="B73" s="29" t="s">
        <v>78</v>
      </c>
      <c r="C73" s="29" t="s">
        <v>48</v>
      </c>
      <c r="D73" s="43">
        <f>D74</f>
        <v>127000</v>
      </c>
    </row>
    <row r="74" spans="1:4" ht="15.75">
      <c r="A74" s="26" t="s">
        <v>79</v>
      </c>
      <c r="B74" s="29" t="s">
        <v>78</v>
      </c>
      <c r="C74" s="29" t="s">
        <v>80</v>
      </c>
      <c r="D74" s="43">
        <v>127000</v>
      </c>
    </row>
    <row r="75" spans="1:4" ht="15.75">
      <c r="A75" s="31" t="s">
        <v>81</v>
      </c>
      <c r="B75" s="29" t="s">
        <v>87</v>
      </c>
      <c r="C75" s="29" t="s">
        <v>48</v>
      </c>
      <c r="D75" s="43">
        <f>D76</f>
        <v>10000</v>
      </c>
    </row>
    <row r="76" spans="1:4" ht="15.75">
      <c r="A76" s="31" t="s">
        <v>76</v>
      </c>
      <c r="B76" s="29" t="s">
        <v>87</v>
      </c>
      <c r="C76" s="29" t="s">
        <v>77</v>
      </c>
      <c r="D76" s="43">
        <v>10000</v>
      </c>
    </row>
    <row r="77" spans="1:4" ht="15.75">
      <c r="A77" s="19" t="s">
        <v>101</v>
      </c>
      <c r="B77" s="45" t="s">
        <v>102</v>
      </c>
      <c r="C77" s="29" t="s">
        <v>48</v>
      </c>
      <c r="D77" s="43">
        <f>D78</f>
        <v>70000</v>
      </c>
    </row>
    <row r="78" spans="1:4" ht="15.75">
      <c r="A78" s="19" t="s">
        <v>76</v>
      </c>
      <c r="B78" s="45" t="s">
        <v>102</v>
      </c>
      <c r="C78" s="29" t="s">
        <v>77</v>
      </c>
      <c r="D78" s="43">
        <v>70000</v>
      </c>
    </row>
    <row r="79" spans="1:4" ht="25.5">
      <c r="A79" s="31" t="s">
        <v>82</v>
      </c>
      <c r="B79" s="29" t="s">
        <v>83</v>
      </c>
      <c r="C79" s="29" t="s">
        <v>48</v>
      </c>
      <c r="D79" s="43">
        <f>D80</f>
        <v>333580</v>
      </c>
    </row>
    <row r="80" spans="1:4" ht="38.25">
      <c r="A80" s="26" t="s">
        <v>70</v>
      </c>
      <c r="B80" s="29" t="s">
        <v>83</v>
      </c>
      <c r="C80" s="29" t="s">
        <v>71</v>
      </c>
      <c r="D80" s="43">
        <v>333580</v>
      </c>
    </row>
    <row r="81" spans="1:4" ht="15.75">
      <c r="A81" s="31" t="s">
        <v>88</v>
      </c>
      <c r="B81" s="29" t="s">
        <v>89</v>
      </c>
      <c r="C81" s="29" t="s">
        <v>48</v>
      </c>
      <c r="D81" s="43">
        <f>D82</f>
        <v>91228.44</v>
      </c>
    </row>
    <row r="82" spans="1:4" ht="15.75">
      <c r="A82" s="31" t="s">
        <v>84</v>
      </c>
      <c r="B82" s="29" t="s">
        <v>89</v>
      </c>
      <c r="C82" s="29" t="s">
        <v>85</v>
      </c>
      <c r="D82" s="43">
        <v>91228.44</v>
      </c>
    </row>
    <row r="83" spans="1:4" ht="15.75">
      <c r="A83" s="40" t="s">
        <v>86</v>
      </c>
      <c r="B83" s="41"/>
      <c r="C83" s="41"/>
      <c r="D83" s="44">
        <f>D63+D64</f>
        <v>16310091</v>
      </c>
    </row>
    <row r="84" spans="1:4" ht="15.75">
      <c r="A84" s="7"/>
      <c r="B84" s="7"/>
      <c r="C84" s="7"/>
      <c r="D84" s="7"/>
    </row>
  </sheetData>
  <sheetProtection/>
  <mergeCells count="6">
    <mergeCell ref="A14:D14"/>
    <mergeCell ref="A63:C63"/>
    <mergeCell ref="A13:D13"/>
    <mergeCell ref="B15:C15"/>
    <mergeCell ref="D15:D16"/>
    <mergeCell ref="A15:A16"/>
  </mergeCells>
  <printOptions/>
  <pageMargins left="0.5905511811023623" right="0.3937007874015748" top="0.3937007874015748" bottom="0.3937007874015748" header="0.3937007874015748" footer="0.31496062992125984"/>
  <pageSetup fitToHeight="0"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GlavBux</cp:lastModifiedBy>
  <cp:lastPrinted>2021-10-27T05:57:58Z</cp:lastPrinted>
  <dcterms:created xsi:type="dcterms:W3CDTF">2013-09-20T02:56:28Z</dcterms:created>
  <dcterms:modified xsi:type="dcterms:W3CDTF">2021-10-27T05:58:01Z</dcterms:modified>
  <cp:category/>
  <cp:version/>
  <cp:contentType/>
  <cp:contentStatus/>
</cp:coreProperties>
</file>