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 fullPrecision="0"/>
</workbook>
</file>

<file path=xl/sharedStrings.xml><?xml version="1.0" encoding="utf-8"?>
<sst xmlns="http://schemas.openxmlformats.org/spreadsheetml/2006/main" count="96" uniqueCount="78">
  <si>
    <t>Всего расходов:</t>
  </si>
  <si>
    <t>Наименование</t>
  </si>
  <si>
    <t>Целевая статья</t>
  </si>
  <si>
    <t>(рублей)</t>
  </si>
  <si>
    <t>КУЛЬТУРА, КИНЕМАТОГРАФИЯ</t>
  </si>
  <si>
    <t>491</t>
  </si>
  <si>
    <t>0000000000</t>
  </si>
  <si>
    <t>0600000000</t>
  </si>
  <si>
    <t>0690000000</t>
  </si>
  <si>
    <t>0690100000</t>
  </si>
  <si>
    <t>Дворцы и дома культуры, другие учреждения культуры</t>
  </si>
  <si>
    <t>0690100010</t>
  </si>
  <si>
    <t xml:space="preserve">Основное мероприятие по развитию культуры в Екатериновском сельском поселении </t>
  </si>
  <si>
    <t>ЖИЛИЩНО-КОММУНАЛЬНОЕ ХОЗЯЙСТВО</t>
  </si>
  <si>
    <t>991</t>
  </si>
  <si>
    <t>0400000000</t>
  </si>
  <si>
    <t>0490000000</t>
  </si>
  <si>
    <t>Основное мероприятие по благоустройству в Екатериновском сельском поселении</t>
  </si>
  <si>
    <t>0490100000</t>
  </si>
  <si>
    <t>Благоустройство территории Екатериновского сельского поселения</t>
  </si>
  <si>
    <t>0490100010</t>
  </si>
  <si>
    <t>Национальная безопасность и правоохранительная деятельность</t>
  </si>
  <si>
    <t>0800000000</t>
  </si>
  <si>
    <t>0890000000</t>
  </si>
  <si>
    <t>0890100010</t>
  </si>
  <si>
    <t>0900000000</t>
  </si>
  <si>
    <t>0990000000</t>
  </si>
  <si>
    <t>0990100000</t>
  </si>
  <si>
    <t>0990100010</t>
  </si>
  <si>
    <t>Обеспечение пожарной безопасности в населенных пунктах Екатериновского  сельского поселения</t>
  </si>
  <si>
    <t>0890100000</t>
  </si>
  <si>
    <t>Пожарная безопасность в населенных пунктах Екатериновского  сельского поселения</t>
  </si>
  <si>
    <t>Другие общегосударственные вопросы</t>
  </si>
  <si>
    <t>0300000000</t>
  </si>
  <si>
    <t>0390000000</t>
  </si>
  <si>
    <t>0390100000</t>
  </si>
  <si>
    <t>0390100010</t>
  </si>
  <si>
    <t>2021 год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</si>
  <si>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</si>
  <si>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Муниципальная программа "Благоустройство в Екатериновском сельском поселении на 2020-2022 годы"</t>
  </si>
  <si>
    <t>Мероприятия муниципальной программы "Благоустройство в Екатериновском сельском поселении на 2020-2022 годы"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</si>
  <si>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</si>
  <si>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</si>
  <si>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Основное мероприятие по Формированию современной городской среды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</si>
  <si>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</si>
  <si>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</si>
  <si>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0910000000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</si>
  <si>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</si>
  <si>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0910100000</t>
  </si>
  <si>
    <t>2022 год</t>
  </si>
  <si>
    <t>Муниципальная программа «Обеспечение пожарной безопасности в населенных пунктах Екатериновского  сельского поселения на 2018-2022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</si>
  <si>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2018-2022 годы»</t>
  </si>
  <si>
    <t>Другие вопросы в области культуры, кинематографии</t>
  </si>
  <si>
    <t>1000000000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</si>
  <si>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</si>
  <si>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1090000000</t>
  </si>
  <si>
    <t>1090100000</t>
  </si>
  <si>
    <t>Строительство, ремонт и укрепление материально-технической базы учреждений культуры Екатериновского сельского поселения</t>
  </si>
  <si>
    <t>1090100010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</si>
  <si>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</si>
  <si>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Екатериновского сельского поселения</t>
  </si>
  <si>
    <t>Приложение 13</t>
  </si>
  <si>
    <t>Распределение бюджетных ассигнований из местного бюджета на плановый период 2021 и 2022 годов на финансовое обеспечение муниципальных программ Екатериновского сельского поселения</t>
  </si>
  <si>
    <t xml:space="preserve">Сумма на
</t>
  </si>
  <si>
    <t>Ведомство</t>
  </si>
  <si>
    <t xml:space="preserve">Обеспечение мероприятий по благоустройству территорий, детских и спортивных площадок Екатериновского сельского поселения </t>
  </si>
  <si>
    <t>0910100010</t>
  </si>
  <si>
    <t xml:space="preserve">Основные мероприятия по материально-техническому обеспечению </t>
  </si>
  <si>
    <t>000</t>
  </si>
  <si>
    <t xml:space="preserve">Культура </t>
  </si>
  <si>
    <t>Основное мероприятие "Строительство, ремонт и укрепление материально-технической базы учреждений культуры"</t>
  </si>
  <si>
    <t>Муниципальная программа «Развитие культуры в Екатериновском сельском поселении Партизанского муниципального района  на 2015 - 2022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</si>
  <si>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2015-2022 годы»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</si>
  <si>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2018-2022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</si>
  <si>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2018-2022 годы»</t>
  </si>
  <si>
    <t>к муниципальному правовому акту</t>
  </si>
  <si>
    <t>Партизанского района</t>
  </si>
  <si>
    <t>от 12.12.2019 № 32 - МПА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</si>
</sst>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7" fillId="0" borderId="0" xfId="0" applyFont="1" applyAlignment="1">
      <alignment horizontal="right" vertical="center" readingOrder="1"/>
    </xf>
    <xf numFmtId="0" fontId="7" fillId="0" borderId="0" xfId="0" applyFont="1" applyAlignment="1">
      <alignment horizontal="right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G7" sqref="G7"/>
    </sheetView>
  </sheetViews>
  <sheetFormatPr defaultColWidth="9.00390625" defaultRowHeight="12.75" outlineLevelRow="3"/>
  <cols>
    <col min="1" max="1" width="60.875" style="1" customWidth="1"/>
    <col min="2" max="2" width="5.125" style="1" customWidth="1"/>
    <col min="3" max="3" width="12.75390625" style="1" customWidth="1"/>
    <col min="4" max="4" width="13.75390625" style="1" customWidth="1"/>
    <col min="5" max="5" width="13.75390625" style="2" customWidth="1"/>
    <col min="6" max="16384" width="9.125" style="1" customWidth="1"/>
  </cols>
  <sheetData>
    <row r="1" ht="15.75">
      <c r="E1" s="17" t="s">
        <v>61</v>
      </c>
    </row>
    <row r="2" spans="3:5" ht="15.75">
      <c r="C2" s="17"/>
      <c r="E2" s="34" t="s">
        <v>75</v>
      </c>
    </row>
    <row r="3" spans="3:5" ht="15.75">
      <c r="C3" s="17"/>
      <c r="E3" s="35" t="s">
        <v>60</v>
      </c>
    </row>
    <row r="4" spans="3:5" ht="15.75">
      <c r="C4" s="17"/>
      <c r="E4" s="35" t="s">
        <v>76</v>
      </c>
    </row>
    <row r="5" spans="3:5" ht="15.75">
      <c r="C5" s="17"/>
      <c r="E5" s="35" t="s">
        <v>77</v>
      </c>
    </row>
    <row r="7" spans="1:5" ht="58.5" customHeight="1">
      <c r="A7" s="24" t="s">
        <v>62</v>
      </c>
      <c r="B7" s="24"/>
      <c r="C7" s="24"/>
      <c r="D7" s="24"/>
      <c r="E7" s="25"/>
    </row>
    <row r="8" spans="1:5" ht="15.75">
      <c r="A8" s="32" t="s">
        <v>3</v>
      </c>
      <c r="B8" s="32"/>
      <c r="C8" s="32"/>
      <c r="D8" s="32"/>
      <c r="E8" s="33"/>
    </row>
    <row r="9" spans="1:5" ht="27.75" customHeight="1">
      <c r="A9" s="29" t="s">
        <v>1</v>
      </c>
      <c r="B9" s="30" t="s">
        <v>64</v>
      </c>
      <c r="C9" s="29" t="s">
        <v>2</v>
      </c>
      <c r="D9" s="27" t="s">
        <v>63</v>
      </c>
      <c r="E9" s="28"/>
    </row>
    <row r="10" spans="1:5" ht="33.75" customHeight="1">
      <c r="A10" s="29"/>
      <c r="B10" s="31"/>
      <c r="C10" s="29"/>
      <c r="D10" s="4" t="s">
        <v>37</v>
      </c>
      <c r="E10" s="4" t="s">
        <v>49</v>
      </c>
    </row>
    <row r="11" spans="1:5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</row>
    <row r="12" spans="1:5" ht="15.75">
      <c r="A12" s="5" t="s">
        <v>13</v>
      </c>
      <c r="B12" s="11" t="s">
        <v>14</v>
      </c>
      <c r="C12" s="11" t="s">
        <v>6</v>
      </c>
      <c r="D12" s="22">
        <f>D13+D17</f>
        <v>1084243</v>
      </c>
      <c r="E12" s="22">
        <f>E13+E17</f>
        <v>1084243</v>
      </c>
    </row>
    <row r="13" spans="1:5" ht="29.25">
      <c r="A13" s="16" t="s">
        <v>39</v>
      </c>
      <c r="B13" s="11" t="s">
        <v>14</v>
      </c>
      <c r="C13" s="11" t="s">
        <v>15</v>
      </c>
      <c r="D13" s="22">
        <f aca="true" t="shared" si="0" ref="D13:E15">D14</f>
        <v>860000</v>
      </c>
      <c r="E13" s="22">
        <f t="shared" si="0"/>
        <v>860000</v>
      </c>
    </row>
    <row r="14" spans="1:5" ht="30">
      <c r="A14" s="7" t="s">
        <v>40</v>
      </c>
      <c r="B14" s="14" t="s">
        <v>14</v>
      </c>
      <c r="C14" s="14" t="s">
        <v>16</v>
      </c>
      <c r="D14" s="23">
        <f t="shared" si="0"/>
        <v>860000</v>
      </c>
      <c r="E14" s="23">
        <f t="shared" si="0"/>
        <v>860000</v>
      </c>
    </row>
    <row r="15" spans="1:5" ht="30">
      <c r="A15" s="7" t="s">
        <v>17</v>
      </c>
      <c r="B15" s="14" t="s">
        <v>14</v>
      </c>
      <c r="C15" s="14" t="s">
        <v>18</v>
      </c>
      <c r="D15" s="23">
        <f t="shared" si="0"/>
        <v>860000</v>
      </c>
      <c r="E15" s="23">
        <f t="shared" si="0"/>
        <v>860000</v>
      </c>
    </row>
    <row r="16" spans="1:5" ht="30">
      <c r="A16" s="7" t="s">
        <v>19</v>
      </c>
      <c r="B16" s="14" t="s">
        <v>14</v>
      </c>
      <c r="C16" s="14" t="s">
        <v>20</v>
      </c>
      <c r="D16" s="23">
        <v>860000</v>
      </c>
      <c r="E16" s="23">
        <v>860000</v>
      </c>
    </row>
    <row r="17" spans="1:5" ht="60" outlineLevel="3">
      <c r="A17" s="8" t="s">
        <v>41</v>
      </c>
      <c r="B17" s="13">
        <v>991</v>
      </c>
      <c r="C17" s="14" t="s">
        <v>25</v>
      </c>
      <c r="D17" s="23">
        <f>D18+D21</f>
        <v>224243</v>
      </c>
      <c r="E17" s="23">
        <f>E18+E21</f>
        <v>224243</v>
      </c>
    </row>
    <row r="18" spans="1:5" ht="57" outlineLevel="3">
      <c r="A18" s="9" t="s">
        <v>42</v>
      </c>
      <c r="B18" s="10">
        <v>991</v>
      </c>
      <c r="C18" s="11" t="s">
        <v>26</v>
      </c>
      <c r="D18" s="22">
        <f>D19</f>
        <v>200000</v>
      </c>
      <c r="E18" s="22">
        <f>E19</f>
        <v>200000</v>
      </c>
    </row>
    <row r="19" spans="1:5" ht="30" outlineLevel="3">
      <c r="A19" s="8" t="s">
        <v>43</v>
      </c>
      <c r="B19" s="13">
        <v>991</v>
      </c>
      <c r="C19" s="14" t="s">
        <v>27</v>
      </c>
      <c r="D19" s="23">
        <f>D20</f>
        <v>200000</v>
      </c>
      <c r="E19" s="23">
        <f>E20</f>
        <v>200000</v>
      </c>
    </row>
    <row r="20" spans="1:5" ht="45" outlineLevel="3">
      <c r="A20" s="19" t="s">
        <v>44</v>
      </c>
      <c r="B20" s="13">
        <v>991</v>
      </c>
      <c r="C20" s="14" t="s">
        <v>28</v>
      </c>
      <c r="D20" s="23">
        <v>200000</v>
      </c>
      <c r="E20" s="23">
        <v>200000</v>
      </c>
    </row>
    <row r="21" spans="1:5" ht="60" outlineLevel="3">
      <c r="A21" s="20" t="s">
        <v>45</v>
      </c>
      <c r="B21" s="13">
        <v>991</v>
      </c>
      <c r="C21" s="14" t="s">
        <v>46</v>
      </c>
      <c r="D21" s="23">
        <f>D22</f>
        <v>24243</v>
      </c>
      <c r="E21" s="23">
        <f>E22</f>
        <v>24243</v>
      </c>
    </row>
    <row r="22" spans="1:5" ht="60" outlineLevel="3">
      <c r="A22" s="20" t="s">
        <v>47</v>
      </c>
      <c r="B22" s="13">
        <v>991</v>
      </c>
      <c r="C22" s="14" t="s">
        <v>48</v>
      </c>
      <c r="D22" s="23">
        <f>D23</f>
        <v>24243</v>
      </c>
      <c r="E22" s="23">
        <f>E23</f>
        <v>24243</v>
      </c>
    </row>
    <row r="23" spans="1:5" ht="45" outlineLevel="3">
      <c r="A23" s="20" t="s">
        <v>65</v>
      </c>
      <c r="B23" s="13">
        <v>991</v>
      </c>
      <c r="C23" s="14" t="s">
        <v>66</v>
      </c>
      <c r="D23" s="23">
        <v>24243</v>
      </c>
      <c r="E23" s="23">
        <v>24243</v>
      </c>
    </row>
    <row r="24" spans="1:5" s="3" customFormat="1" ht="28.5">
      <c r="A24" s="9" t="s">
        <v>21</v>
      </c>
      <c r="B24" s="10">
        <v>991</v>
      </c>
      <c r="C24" s="11" t="s">
        <v>6</v>
      </c>
      <c r="D24" s="12">
        <f aca="true" t="shared" si="1" ref="D24:E27">D25</f>
        <v>77600</v>
      </c>
      <c r="E24" s="12">
        <f t="shared" si="1"/>
        <v>77600</v>
      </c>
    </row>
    <row r="25" spans="1:5" s="3" customFormat="1" ht="42.75">
      <c r="A25" s="9" t="s">
        <v>50</v>
      </c>
      <c r="B25" s="10">
        <v>991</v>
      </c>
      <c r="C25" s="11" t="s">
        <v>22</v>
      </c>
      <c r="D25" s="12">
        <f t="shared" si="1"/>
        <v>77600</v>
      </c>
      <c r="E25" s="12">
        <f t="shared" si="1"/>
        <v>77600</v>
      </c>
    </row>
    <row r="26" spans="1:5" s="3" customFormat="1" ht="45">
      <c r="A26" s="8" t="s">
        <v>51</v>
      </c>
      <c r="B26" s="13">
        <v>991</v>
      </c>
      <c r="C26" s="14" t="s">
        <v>23</v>
      </c>
      <c r="D26" s="15">
        <f t="shared" si="1"/>
        <v>77600</v>
      </c>
      <c r="E26" s="15">
        <f t="shared" si="1"/>
        <v>77600</v>
      </c>
    </row>
    <row r="27" spans="1:5" ht="30" outlineLevel="3">
      <c r="A27" s="8" t="s">
        <v>29</v>
      </c>
      <c r="B27" s="13">
        <v>991</v>
      </c>
      <c r="C27" s="14" t="s">
        <v>30</v>
      </c>
      <c r="D27" s="15">
        <f t="shared" si="1"/>
        <v>77600</v>
      </c>
      <c r="E27" s="15">
        <f t="shared" si="1"/>
        <v>77600</v>
      </c>
    </row>
    <row r="28" spans="1:5" ht="30">
      <c r="A28" s="8" t="s">
        <v>31</v>
      </c>
      <c r="B28" s="13">
        <v>991</v>
      </c>
      <c r="C28" s="14" t="s">
        <v>24</v>
      </c>
      <c r="D28" s="15">
        <v>77600</v>
      </c>
      <c r="E28" s="15">
        <v>77600</v>
      </c>
    </row>
    <row r="29" spans="1:5" ht="15.75">
      <c r="A29" s="5" t="s">
        <v>32</v>
      </c>
      <c r="B29" s="10">
        <v>491</v>
      </c>
      <c r="C29" s="11" t="s">
        <v>6</v>
      </c>
      <c r="D29" s="12">
        <f aca="true" t="shared" si="2" ref="D29:E32">D30</f>
        <v>1474237</v>
      </c>
      <c r="E29" s="12">
        <f t="shared" si="2"/>
        <v>1531441</v>
      </c>
    </row>
    <row r="30" spans="1:5" ht="85.5">
      <c r="A30" s="9" t="s">
        <v>73</v>
      </c>
      <c r="B30" s="10">
        <v>491</v>
      </c>
      <c r="C30" s="11" t="s">
        <v>33</v>
      </c>
      <c r="D30" s="12">
        <f t="shared" si="2"/>
        <v>1474237</v>
      </c>
      <c r="E30" s="12">
        <f t="shared" si="2"/>
        <v>1531441</v>
      </c>
    </row>
    <row r="31" spans="1:5" ht="75">
      <c r="A31" s="8" t="s">
        <v>74</v>
      </c>
      <c r="B31" s="13">
        <v>491</v>
      </c>
      <c r="C31" s="14" t="s">
        <v>34</v>
      </c>
      <c r="D31" s="15">
        <f t="shared" si="2"/>
        <v>1474237</v>
      </c>
      <c r="E31" s="15">
        <f t="shared" si="2"/>
        <v>1531441</v>
      </c>
    </row>
    <row r="32" spans="1:5" ht="30">
      <c r="A32" s="8" t="s">
        <v>67</v>
      </c>
      <c r="B32" s="13">
        <v>491</v>
      </c>
      <c r="C32" s="14" t="s">
        <v>35</v>
      </c>
      <c r="D32" s="15">
        <f t="shared" si="2"/>
        <v>1474237</v>
      </c>
      <c r="E32" s="15">
        <f t="shared" si="2"/>
        <v>1531441</v>
      </c>
    </row>
    <row r="33" spans="1:5" ht="45">
      <c r="A33" s="8" t="s">
        <v>38</v>
      </c>
      <c r="B33" s="13">
        <v>491</v>
      </c>
      <c r="C33" s="14" t="s">
        <v>36</v>
      </c>
      <c r="D33" s="15">
        <v>1474237</v>
      </c>
      <c r="E33" s="15">
        <v>1531441</v>
      </c>
    </row>
    <row r="34" spans="1:5" ht="15.75">
      <c r="A34" s="16" t="s">
        <v>4</v>
      </c>
      <c r="B34" s="11" t="s">
        <v>68</v>
      </c>
      <c r="C34" s="11" t="s">
        <v>6</v>
      </c>
      <c r="D34" s="22">
        <f>D35+D40</f>
        <v>3312590</v>
      </c>
      <c r="E34" s="22">
        <f>E35+E40</f>
        <v>3013987</v>
      </c>
    </row>
    <row r="35" spans="1:5" ht="15.75">
      <c r="A35" s="16" t="s">
        <v>69</v>
      </c>
      <c r="B35" s="11" t="s">
        <v>5</v>
      </c>
      <c r="C35" s="11" t="s">
        <v>6</v>
      </c>
      <c r="D35" s="22">
        <f>D36</f>
        <v>3171190</v>
      </c>
      <c r="E35" s="22">
        <f>E36</f>
        <v>2872587</v>
      </c>
    </row>
    <row r="36" spans="1:5" ht="45">
      <c r="A36" s="8" t="s">
        <v>71</v>
      </c>
      <c r="B36" s="14" t="s">
        <v>5</v>
      </c>
      <c r="C36" s="14" t="s">
        <v>7</v>
      </c>
      <c r="D36" s="23">
        <f>D37</f>
        <v>3171190</v>
      </c>
      <c r="E36" s="23">
        <f>E37</f>
        <v>2872587</v>
      </c>
    </row>
    <row r="37" spans="1:5" ht="45">
      <c r="A37" s="8" t="s">
        <v>72</v>
      </c>
      <c r="B37" s="14" t="s">
        <v>5</v>
      </c>
      <c r="C37" s="14" t="s">
        <v>8</v>
      </c>
      <c r="D37" s="23">
        <f>D39</f>
        <v>3171190</v>
      </c>
      <c r="E37" s="23">
        <f>E39</f>
        <v>2872587</v>
      </c>
    </row>
    <row r="38" spans="1:5" ht="30">
      <c r="A38" s="7" t="s">
        <v>12</v>
      </c>
      <c r="B38" s="14" t="s">
        <v>5</v>
      </c>
      <c r="C38" s="14" t="s">
        <v>9</v>
      </c>
      <c r="D38" s="23">
        <f>D39</f>
        <v>3171190</v>
      </c>
      <c r="E38" s="23">
        <f>E39</f>
        <v>2872587</v>
      </c>
    </row>
    <row r="39" spans="1:5" ht="15.75">
      <c r="A39" s="7" t="s">
        <v>10</v>
      </c>
      <c r="B39" s="14" t="s">
        <v>5</v>
      </c>
      <c r="C39" s="14" t="s">
        <v>11</v>
      </c>
      <c r="D39" s="23">
        <v>3171190</v>
      </c>
      <c r="E39" s="23">
        <v>2872587</v>
      </c>
    </row>
    <row r="40" spans="1:5" ht="15.75">
      <c r="A40" s="9" t="s">
        <v>52</v>
      </c>
      <c r="B40" s="14" t="s">
        <v>14</v>
      </c>
      <c r="C40" s="11" t="s">
        <v>6</v>
      </c>
      <c r="D40" s="22">
        <f aca="true" t="shared" si="3" ref="D40:E43">D41</f>
        <v>141400</v>
      </c>
      <c r="E40" s="22">
        <f t="shared" si="3"/>
        <v>141400</v>
      </c>
    </row>
    <row r="41" spans="1:5" ht="45" customHeight="1">
      <c r="A41" s="8" t="s">
        <v>59</v>
      </c>
      <c r="B41" s="14" t="s">
        <v>14</v>
      </c>
      <c r="C41" s="14" t="s">
        <v>53</v>
      </c>
      <c r="D41" s="23">
        <f t="shared" si="3"/>
        <v>141400</v>
      </c>
      <c r="E41" s="23">
        <f t="shared" si="3"/>
        <v>141400</v>
      </c>
    </row>
    <row r="42" spans="1:5" ht="60">
      <c r="A42" s="8" t="s">
        <v>54</v>
      </c>
      <c r="B42" s="14" t="s">
        <v>14</v>
      </c>
      <c r="C42" s="14" t="s">
        <v>55</v>
      </c>
      <c r="D42" s="23">
        <f t="shared" si="3"/>
        <v>141400</v>
      </c>
      <c r="E42" s="23">
        <f t="shared" si="3"/>
        <v>141400</v>
      </c>
    </row>
    <row r="43" spans="1:5" ht="30">
      <c r="A43" s="21" t="s">
        <v>70</v>
      </c>
      <c r="B43" s="14" t="s">
        <v>14</v>
      </c>
      <c r="C43" s="14" t="s">
        <v>56</v>
      </c>
      <c r="D43" s="23">
        <f t="shared" si="3"/>
        <v>141400</v>
      </c>
      <c r="E43" s="23">
        <f t="shared" si="3"/>
        <v>141400</v>
      </c>
    </row>
    <row r="44" spans="1:5" ht="30" customHeight="1">
      <c r="A44" s="21" t="s">
        <v>57</v>
      </c>
      <c r="B44" s="14" t="s">
        <v>14</v>
      </c>
      <c r="C44" s="14" t="s">
        <v>58</v>
      </c>
      <c r="D44" s="23">
        <v>141400</v>
      </c>
      <c r="E44" s="23">
        <v>141400</v>
      </c>
    </row>
    <row r="45" spans="1:5" ht="15.75">
      <c r="A45" s="26" t="s">
        <v>0</v>
      </c>
      <c r="B45" s="26"/>
      <c r="C45" s="26"/>
      <c r="D45" s="6">
        <f>D12+D24+D29+D34</f>
        <v>5948670</v>
      </c>
      <c r="E45" s="6">
        <f>E12+E24+E29+E34</f>
        <v>5707271</v>
      </c>
    </row>
  </sheetData>
  <sheetProtection/>
  <mergeCells count="7">
    <mergeCell ref="A7:E7"/>
    <mergeCell ref="A45:C45"/>
    <mergeCell ref="D9:E9"/>
    <mergeCell ref="A9:A10"/>
    <mergeCell ref="B9:B10"/>
    <mergeCell ref="C9:C10"/>
    <mergeCell ref="A8:E8"/>
  </mergeCells>
  <printOptions/>
  <pageMargins left="0.7874015748031497" right="0.3937007874015748" top="0.3937007874015748" bottom="0.3937007874015748" header="0.1968503937007874" footer="0.31496062992125984"/>
  <pageSetup fitToHeight="0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GlavBux</cp:lastModifiedBy>
  <cp:lastPrinted>2019-11-26T01:52:54Z</cp:lastPrinted>
  <dcterms:created xsi:type="dcterms:W3CDTF">2013-09-20T02:56:28Z</dcterms:created>
  <dcterms:modified xsi:type="dcterms:W3CDTF">2019-12-13T00:18:14Z</dcterms:modified>
  <cp:category/>
  <cp:version/>
  <cp:contentType/>
  <cp:contentStatus/>
</cp:coreProperties>
</file>