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<sst xmlns="http://schemas.openxmlformats.org/spreadsheetml/2006/main" count="571" uniqueCount="154">
  <si>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</si>
  <si>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</si>
  <si>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</si>
  <si>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</si>
  <si>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</si>
  <si>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</si>
  <si>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</si>
  <si>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</si>
  <si>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</si>
  <si>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</si>
  <si>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</si>
  <si>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</si>
  <si>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</si>
  <si>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</si>
  <si>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</si>
  <si>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</si>
  <si>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</si>
  <si>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</si>
  <si>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</si>
  <si>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</si>
  <si>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</si>
  <si>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</si>
  <si>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</si>
  <si>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</si>
  <si>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</si>
  <si>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</si>
  <si>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</si>
  <si>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</si>
  <si>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</si>
  <si>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</si>
  <si>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</si>
  <si>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</si>
  <si>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</si>
  <si>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</si>
  <si>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</si>
  <si>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</si>
  <si>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</si>
  <si>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</si>
  <si>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</si>
  <si>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</si>
  <si>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</si>
  <si>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</si>
  <si>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</si>
  <si>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</si>
  <si>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</si>
  <si>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</si>
  <si>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</si>
  <si>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Непрограммные направления деятельности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</si>
  <si>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</si>
  <si>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</si>
  <si>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</si>
  <si>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0000000000</t>
  </si>
  <si>
    <t>9900000000</t>
  </si>
  <si>
    <t>9990000000</t>
  </si>
  <si>
    <t>9999910010</t>
  </si>
  <si>
    <t>9999910020</t>
  </si>
  <si>
    <t>06</t>
  </si>
  <si>
    <t>9999970010</t>
  </si>
  <si>
    <t>540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</si>
  <si>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</si>
  <si>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</si>
  <si>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9999951180</t>
  </si>
  <si>
    <t>0400000000</t>
  </si>
  <si>
    <t>0490000000</t>
  </si>
  <si>
    <t>0490100010</t>
  </si>
  <si>
    <t>0500000000</t>
  </si>
  <si>
    <t>0600000000</t>
  </si>
  <si>
    <t>0690000000</t>
  </si>
  <si>
    <t>0690100010</t>
  </si>
  <si>
    <t>0590100010</t>
  </si>
  <si>
    <t>Межбюджетные трансферты</t>
  </si>
  <si>
    <t xml:space="preserve">Иные межбюджетные трансферты                             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</si>
  <si>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</si>
  <si>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</si>
  <si>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</si>
  <si>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</si>
  <si>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</si>
  <si>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</si>
  <si>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0890100010</t>
  </si>
  <si>
    <t>Муниципальная программа "Уличное освещение  Екатериновского  сельского поселения на 2017-2019 годы"</t>
  </si>
  <si>
    <t>Муниципальная программа "Благоустройство в Екатериновском сельском поселении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</si>
  <si>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</si>
  <si>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</si>
  <si>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</si>
  <si>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0000000</t>
  </si>
  <si>
    <t>Иные непрограммные мероприятия</t>
  </si>
  <si>
    <t>9999900000</t>
  </si>
  <si>
    <t>Закупка товаров, работ и услуг для обеспечения
государственных (муниципальных) нужд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</si>
  <si>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</si>
  <si>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сельского поселения</t>
  </si>
  <si>
    <t>0900000000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</si>
  <si>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</si>
  <si>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</si>
  <si>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</si>
  <si>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</si>
  <si>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</si>
  <si>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</si>
  <si>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</si>
  <si>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</si>
  <si>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</si>
  <si>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2018-2020 годы»</t>
  </si>
  <si>
    <t>0390000000</t>
  </si>
  <si>
    <t>0390100010</t>
  </si>
  <si>
    <t xml:space="preserve">Распределение  бюджетных ассигнований из местного бюджета  на 2019 год  в ведомственной структуре расходов местного бюджета </t>
  </si>
  <si>
    <t xml:space="preserve"> 2019 год</t>
  </si>
  <si>
    <t>Пожарная безопастность в населенных пунктах Екатериновского сельского поселения</t>
  </si>
  <si>
    <t>0890100000</t>
  </si>
  <si>
    <t>Мероприятия муниципальной программы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</si>
  <si>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</si>
  <si>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0490100000</t>
  </si>
  <si>
    <t>Мероприятия муниципальной программы "Уличное освещение  Екатериновского  сельского поселения на 2017-2019 годы"</t>
  </si>
  <si>
    <t>0590000000</t>
  </si>
  <si>
    <t>0590100000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</si>
  <si>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</si>
  <si>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0390100000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</si>
  <si>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2015 - 2019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</si>
  <si>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</si>
  <si>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</si>
  <si>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0690100000</t>
  </si>
  <si>
    <t>Екатериновского сельского поселения</t>
  </si>
  <si>
    <t>Партизанского района</t>
  </si>
  <si>
    <t>Приложение № 10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</si>
  <si>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</si>
  <si>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0990000000</t>
  </si>
  <si>
    <t>0990100000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</si>
  <si>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</si>
  <si>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от 18.12.18 № 31 - МПА</t>
  </si>
  <si>
    <t>К муниципальному правовому акту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</si>
  <si>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</si>
  <si>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</si>
  <si>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</si>
  <si>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Приложение № 3</t>
  </si>
  <si>
    <t>09901L5550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</si>
  <si>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</si>
  <si>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</si>
  <si>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</si>
  <si>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</si>
  <si>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</si>
  <si>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</si>
  <si>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0910000000</t>
  </si>
  <si>
    <t>0910100000</t>
  </si>
  <si>
    <t>09101S2610</t>
  </si>
  <si>
    <t>Субсидии на благоустройство дворовых территорий Екатериновского сельского поселения Партизанского муниципального района</t>
  </si>
  <si>
    <t>0910192610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</si>
  <si>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</si>
  <si>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Национальная экономика</t>
  </si>
  <si>
    <t xml:space="preserve">Другие вопросы в области национальной экономики </t>
  </si>
  <si>
    <t>Выполнение кадастровых работ</t>
  </si>
  <si>
    <t>12</t>
  </si>
  <si>
    <t>9999910100</t>
  </si>
  <si>
    <t>Основное мероприятие по уличному освещению в Екатериновском сельском поселении</t>
  </si>
  <si>
    <t>Основное мероприятие по Формированию современной городской среды Екатериновского сельского поселения</t>
  </si>
  <si>
    <t xml:space="preserve">Основные мероприятия по материально-техническому обеспечению </t>
  </si>
  <si>
    <t>от 27.03.2019 № 04 - МПА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</si>
</sst>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39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2" fillId="0" borderId="10" xfId="0" applyNumberFormat="1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" fillId="32" borderId="10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top" shrinkToFit="1"/>
    </xf>
    <xf numFmtId="49" fontId="2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8.625" style="0" customWidth="1"/>
    <col min="2" max="2" width="7.25390625" style="0" customWidth="1"/>
    <col min="3" max="3" width="5.75390625" style="0" customWidth="1"/>
    <col min="4" max="4" width="6.75390625" style="0" customWidth="1"/>
    <col min="5" max="5" width="14.75390625" style="0" customWidth="1"/>
    <col min="6" max="6" width="6.25390625" style="0" customWidth="1"/>
    <col min="7" max="7" width="14.25390625" style="0" customWidth="1"/>
  </cols>
  <sheetData>
    <row r="1" spans="5:7" ht="12.75">
      <c r="E1" s="22"/>
      <c r="F1" s="22"/>
      <c r="G1" s="1" t="s">
        <v>131</v>
      </c>
    </row>
    <row r="2" ht="12.75">
      <c r="G2" s="1" t="s">
        <v>128</v>
      </c>
    </row>
    <row r="3" ht="12.75">
      <c r="G3" s="1" t="s">
        <v>129</v>
      </c>
    </row>
    <row r="4" ht="12.75">
      <c r="G4" s="1" t="s">
        <v>130</v>
      </c>
    </row>
    <row r="5" ht="12.75">
      <c r="G5" s="1" t="s">
        <v>153</v>
      </c>
    </row>
    <row r="6" ht="12.75">
      <c r="G6" s="1"/>
    </row>
    <row r="7" ht="12.75">
      <c r="G7" s="1" t="s">
        <v>121</v>
      </c>
    </row>
    <row r="8" ht="12.75">
      <c r="G8" s="1" t="s">
        <v>127</v>
      </c>
    </row>
    <row r="9" ht="12.75">
      <c r="G9" s="1" t="s">
        <v>119</v>
      </c>
    </row>
    <row r="10" ht="12.75">
      <c r="G10" s="1" t="s">
        <v>120</v>
      </c>
    </row>
    <row r="11" ht="12.75">
      <c r="G11" s="1" t="s">
        <v>126</v>
      </c>
    </row>
    <row r="16" spans="1:7" ht="29.25" customHeight="1">
      <c r="A16" s="19" t="s">
        <v>103</v>
      </c>
      <c r="B16" s="19"/>
      <c r="C16" s="19"/>
      <c r="D16" s="19"/>
      <c r="E16" s="19"/>
      <c r="F16" s="19"/>
      <c r="G16" s="19"/>
    </row>
    <row r="17" spans="1:7" ht="15" customHeight="1">
      <c r="A17" s="19"/>
      <c r="B17" s="19"/>
      <c r="C17" s="19"/>
      <c r="D17" s="19"/>
      <c r="E17" s="19"/>
      <c r="F17" s="19"/>
      <c r="G17" s="19"/>
    </row>
    <row r="18" spans="1:7" ht="18.75">
      <c r="A18" s="20" t="s">
        <v>25</v>
      </c>
      <c r="B18" s="20"/>
      <c r="C18" s="20"/>
      <c r="D18" s="20"/>
      <c r="E18" s="20"/>
      <c r="F18" s="20"/>
      <c r="G18" s="20"/>
    </row>
    <row r="19" spans="1:7" ht="57" customHeight="1">
      <c r="A19" s="4" t="s">
        <v>9</v>
      </c>
      <c r="B19" s="4" t="s">
        <v>44</v>
      </c>
      <c r="C19" s="4" t="s">
        <v>12</v>
      </c>
      <c r="D19" s="4" t="s">
        <v>11</v>
      </c>
      <c r="E19" s="4" t="s">
        <v>10</v>
      </c>
      <c r="F19" s="4" t="s">
        <v>13</v>
      </c>
      <c r="G19" s="4" t="s">
        <v>104</v>
      </c>
    </row>
    <row r="20" spans="1:7" ht="12.75">
      <c r="A20" s="5">
        <v>1</v>
      </c>
      <c r="B20" s="5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</row>
    <row r="21" spans="1:7" ht="28.5" customHeight="1">
      <c r="A21" s="6" t="s">
        <v>45</v>
      </c>
      <c r="B21" s="7" t="s">
        <v>46</v>
      </c>
      <c r="C21" s="7" t="s">
        <v>0</v>
      </c>
      <c r="D21" s="7" t="s">
        <v>2</v>
      </c>
      <c r="E21" s="7" t="s">
        <v>84</v>
      </c>
      <c r="F21" s="7" t="s">
        <v>0</v>
      </c>
      <c r="G21" s="8">
        <f>G22+G48+G72+G56+G100+G64</f>
        <v>9861754</v>
      </c>
    </row>
    <row r="22" spans="1:7" ht="18" customHeight="1">
      <c r="A22" s="9" t="s">
        <v>14</v>
      </c>
      <c r="B22" s="9">
        <v>991</v>
      </c>
      <c r="C22" s="10" t="s">
        <v>1</v>
      </c>
      <c r="D22" s="10" t="s">
        <v>2</v>
      </c>
      <c r="E22" s="10" t="s">
        <v>51</v>
      </c>
      <c r="F22" s="10" t="s">
        <v>0</v>
      </c>
      <c r="G22" s="11">
        <f>G23+G31+G41</f>
        <v>3655000</v>
      </c>
    </row>
    <row r="23" spans="1:7" ht="29.25" customHeight="1">
      <c r="A23" s="9" t="s">
        <v>15</v>
      </c>
      <c r="B23" s="6">
        <v>991</v>
      </c>
      <c r="C23" s="2" t="s">
        <v>1</v>
      </c>
      <c r="D23" s="2" t="s">
        <v>3</v>
      </c>
      <c r="E23" s="2" t="s">
        <v>51</v>
      </c>
      <c r="F23" s="2" t="s">
        <v>0</v>
      </c>
      <c r="G23" s="12">
        <f>G29</f>
        <v>1137801</v>
      </c>
    </row>
    <row r="24" spans="1:7" ht="29.25" customHeight="1">
      <c r="A24" s="6" t="s">
        <v>47</v>
      </c>
      <c r="B24" s="6">
        <v>991</v>
      </c>
      <c r="C24" s="2" t="s">
        <v>1</v>
      </c>
      <c r="D24" s="2" t="s">
        <v>3</v>
      </c>
      <c r="E24" s="2" t="s">
        <v>52</v>
      </c>
      <c r="F24" s="2" t="s">
        <v>0</v>
      </c>
      <c r="G24" s="12">
        <f>G29</f>
        <v>1137801</v>
      </c>
    </row>
    <row r="25" spans="1:7" ht="33" customHeight="1">
      <c r="A25" s="6" t="s">
        <v>39</v>
      </c>
      <c r="B25" s="6">
        <v>991</v>
      </c>
      <c r="C25" s="2" t="s">
        <v>1</v>
      </c>
      <c r="D25" s="2" t="s">
        <v>3</v>
      </c>
      <c r="E25" s="2" t="s">
        <v>53</v>
      </c>
      <c r="F25" s="2" t="s">
        <v>0</v>
      </c>
      <c r="G25" s="12">
        <f>G29</f>
        <v>1137801</v>
      </c>
    </row>
    <row r="26" spans="1:7" ht="18.75" customHeight="1">
      <c r="A26" s="6" t="s">
        <v>85</v>
      </c>
      <c r="B26" s="6">
        <v>991</v>
      </c>
      <c r="C26" s="2" t="s">
        <v>1</v>
      </c>
      <c r="D26" s="2" t="s">
        <v>3</v>
      </c>
      <c r="E26" s="2" t="s">
        <v>86</v>
      </c>
      <c r="F26" s="2" t="s">
        <v>0</v>
      </c>
      <c r="G26" s="12">
        <f>G27</f>
        <v>1137801</v>
      </c>
    </row>
    <row r="27" spans="1:7" ht="20.25" customHeight="1">
      <c r="A27" s="6" t="s">
        <v>24</v>
      </c>
      <c r="B27" s="6">
        <v>991</v>
      </c>
      <c r="C27" s="2" t="s">
        <v>1</v>
      </c>
      <c r="D27" s="2" t="s">
        <v>3</v>
      </c>
      <c r="E27" s="2" t="s">
        <v>54</v>
      </c>
      <c r="F27" s="2" t="s">
        <v>0</v>
      </c>
      <c r="G27" s="12">
        <f>G29</f>
        <v>1137801</v>
      </c>
    </row>
    <row r="28" spans="1:7" ht="34.5" customHeight="1">
      <c r="A28" s="13" t="s">
        <v>30</v>
      </c>
      <c r="B28" s="6">
        <v>991</v>
      </c>
      <c r="C28" s="2" t="s">
        <v>1</v>
      </c>
      <c r="D28" s="2" t="s">
        <v>3</v>
      </c>
      <c r="E28" s="2" t="s">
        <v>54</v>
      </c>
      <c r="F28" s="2" t="s">
        <v>31</v>
      </c>
      <c r="G28" s="12">
        <f>G29</f>
        <v>1137801</v>
      </c>
    </row>
    <row r="29" spans="1:7" ht="27" customHeight="1">
      <c r="A29" s="13" t="s">
        <v>32</v>
      </c>
      <c r="B29" s="6">
        <v>991</v>
      </c>
      <c r="C29" s="2" t="s">
        <v>1</v>
      </c>
      <c r="D29" s="2" t="s">
        <v>3</v>
      </c>
      <c r="E29" s="2" t="s">
        <v>54</v>
      </c>
      <c r="F29" s="2" t="s">
        <v>33</v>
      </c>
      <c r="G29" s="12">
        <v>1137801</v>
      </c>
    </row>
    <row r="30" spans="1:7" ht="57" customHeight="1">
      <c r="A30" s="9" t="s">
        <v>16</v>
      </c>
      <c r="B30" s="9">
        <v>991</v>
      </c>
      <c r="C30" s="10" t="s">
        <v>1</v>
      </c>
      <c r="D30" s="10" t="s">
        <v>5</v>
      </c>
      <c r="E30" s="10" t="s">
        <v>51</v>
      </c>
      <c r="F30" s="10" t="s">
        <v>0</v>
      </c>
      <c r="G30" s="11">
        <f>G31</f>
        <v>2402199</v>
      </c>
    </row>
    <row r="31" spans="1:7" ht="27.75" customHeight="1">
      <c r="A31" s="6" t="s">
        <v>47</v>
      </c>
      <c r="B31" s="6">
        <v>991</v>
      </c>
      <c r="C31" s="2" t="s">
        <v>1</v>
      </c>
      <c r="D31" s="2" t="s">
        <v>5</v>
      </c>
      <c r="E31" s="2" t="s">
        <v>52</v>
      </c>
      <c r="F31" s="2" t="s">
        <v>0</v>
      </c>
      <c r="G31" s="12">
        <f>G32</f>
        <v>2402199</v>
      </c>
    </row>
    <row r="32" spans="1:7" ht="25.5" customHeight="1">
      <c r="A32" s="6" t="s">
        <v>39</v>
      </c>
      <c r="B32" s="6">
        <v>991</v>
      </c>
      <c r="C32" s="2" t="s">
        <v>1</v>
      </c>
      <c r="D32" s="2" t="s">
        <v>5</v>
      </c>
      <c r="E32" s="2" t="s">
        <v>53</v>
      </c>
      <c r="F32" s="2" t="s">
        <v>0</v>
      </c>
      <c r="G32" s="12">
        <f>G34</f>
        <v>2402199</v>
      </c>
    </row>
    <row r="33" spans="1:7" ht="21" customHeight="1">
      <c r="A33" s="6" t="s">
        <v>85</v>
      </c>
      <c r="B33" s="6">
        <v>991</v>
      </c>
      <c r="C33" s="2" t="s">
        <v>1</v>
      </c>
      <c r="D33" s="2" t="s">
        <v>5</v>
      </c>
      <c r="E33" s="2" t="s">
        <v>86</v>
      </c>
      <c r="F33" s="2" t="s">
        <v>0</v>
      </c>
      <c r="G33" s="12">
        <f>G34</f>
        <v>2402199</v>
      </c>
    </row>
    <row r="34" spans="1:7" ht="16.5" customHeight="1">
      <c r="A34" s="6" t="s">
        <v>26</v>
      </c>
      <c r="B34" s="6">
        <v>991</v>
      </c>
      <c r="C34" s="2" t="s">
        <v>1</v>
      </c>
      <c r="D34" s="2" t="s">
        <v>5</v>
      </c>
      <c r="E34" s="2" t="s">
        <v>55</v>
      </c>
      <c r="F34" s="2" t="s">
        <v>0</v>
      </c>
      <c r="G34" s="12">
        <f>G35+G39+G37</f>
        <v>2402199</v>
      </c>
    </row>
    <row r="35" spans="1:7" ht="66" customHeight="1">
      <c r="A35" s="13" t="s">
        <v>30</v>
      </c>
      <c r="B35" s="6">
        <v>991</v>
      </c>
      <c r="C35" s="2" t="s">
        <v>1</v>
      </c>
      <c r="D35" s="2" t="s">
        <v>5</v>
      </c>
      <c r="E35" s="2" t="s">
        <v>55</v>
      </c>
      <c r="F35" s="2" t="s">
        <v>31</v>
      </c>
      <c r="G35" s="12">
        <f>G36</f>
        <v>2397120</v>
      </c>
    </row>
    <row r="36" spans="1:7" ht="33" customHeight="1">
      <c r="A36" s="13" t="s">
        <v>32</v>
      </c>
      <c r="B36" s="6">
        <v>991</v>
      </c>
      <c r="C36" s="2" t="s">
        <v>1</v>
      </c>
      <c r="D36" s="2" t="s">
        <v>5</v>
      </c>
      <c r="E36" s="2" t="s">
        <v>55</v>
      </c>
      <c r="F36" s="2" t="s">
        <v>33</v>
      </c>
      <c r="G36" s="12">
        <v>2397120</v>
      </c>
    </row>
    <row r="37" spans="1:7" ht="33" customHeight="1" hidden="1">
      <c r="A37" s="13" t="s">
        <v>87</v>
      </c>
      <c r="B37" s="6">
        <v>991</v>
      </c>
      <c r="C37" s="2" t="s">
        <v>1</v>
      </c>
      <c r="D37" s="2" t="s">
        <v>5</v>
      </c>
      <c r="E37" s="2" t="s">
        <v>55</v>
      </c>
      <c r="F37" s="2" t="s">
        <v>35</v>
      </c>
      <c r="G37" s="12"/>
    </row>
    <row r="38" spans="1:7" ht="39" customHeight="1" hidden="1">
      <c r="A38" s="13" t="s">
        <v>34</v>
      </c>
      <c r="B38" s="6">
        <v>992</v>
      </c>
      <c r="C38" s="2" t="s">
        <v>1</v>
      </c>
      <c r="D38" s="2" t="s">
        <v>5</v>
      </c>
      <c r="E38" s="2" t="s">
        <v>55</v>
      </c>
      <c r="F38" s="2" t="s">
        <v>36</v>
      </c>
      <c r="G38" s="12"/>
    </row>
    <row r="39" spans="1:7" ht="15" customHeight="1">
      <c r="A39" s="13" t="s">
        <v>37</v>
      </c>
      <c r="B39" s="6">
        <v>991</v>
      </c>
      <c r="C39" s="2" t="s">
        <v>1</v>
      </c>
      <c r="D39" s="2" t="s">
        <v>5</v>
      </c>
      <c r="E39" s="2" t="s">
        <v>55</v>
      </c>
      <c r="F39" s="2" t="s">
        <v>42</v>
      </c>
      <c r="G39" s="12">
        <f>G40</f>
        <v>5079</v>
      </c>
    </row>
    <row r="40" spans="1:7" ht="12.75" customHeight="1">
      <c r="A40" s="13" t="s">
        <v>43</v>
      </c>
      <c r="B40" s="6">
        <v>991</v>
      </c>
      <c r="C40" s="2" t="s">
        <v>1</v>
      </c>
      <c r="D40" s="2" t="s">
        <v>5</v>
      </c>
      <c r="E40" s="2" t="s">
        <v>55</v>
      </c>
      <c r="F40" s="2" t="s">
        <v>38</v>
      </c>
      <c r="G40" s="12">
        <v>5079</v>
      </c>
    </row>
    <row r="41" spans="1:7" ht="39.75" customHeight="1">
      <c r="A41" s="14" t="s">
        <v>48</v>
      </c>
      <c r="B41" s="9">
        <v>991</v>
      </c>
      <c r="C41" s="10" t="s">
        <v>1</v>
      </c>
      <c r="D41" s="10" t="s">
        <v>56</v>
      </c>
      <c r="E41" s="10" t="s">
        <v>51</v>
      </c>
      <c r="F41" s="10" t="s">
        <v>0</v>
      </c>
      <c r="G41" s="11">
        <f>G42</f>
        <v>115000</v>
      </c>
    </row>
    <row r="42" spans="1:7" ht="24.75" customHeight="1">
      <c r="A42" s="13" t="s">
        <v>47</v>
      </c>
      <c r="B42" s="6">
        <v>991</v>
      </c>
      <c r="C42" s="2" t="s">
        <v>1</v>
      </c>
      <c r="D42" s="2" t="s">
        <v>56</v>
      </c>
      <c r="E42" s="2" t="s">
        <v>52</v>
      </c>
      <c r="F42" s="2" t="s">
        <v>0</v>
      </c>
      <c r="G42" s="12">
        <f>G43</f>
        <v>115000</v>
      </c>
    </row>
    <row r="43" spans="1:7" ht="29.25" customHeight="1">
      <c r="A43" s="13" t="s">
        <v>49</v>
      </c>
      <c r="B43" s="6">
        <v>991</v>
      </c>
      <c r="C43" s="2" t="s">
        <v>1</v>
      </c>
      <c r="D43" s="2" t="s">
        <v>56</v>
      </c>
      <c r="E43" s="2" t="s">
        <v>53</v>
      </c>
      <c r="F43" s="2" t="s">
        <v>0</v>
      </c>
      <c r="G43" s="12">
        <f>G45</f>
        <v>115000</v>
      </c>
    </row>
    <row r="44" spans="1:7" ht="19.5" customHeight="1">
      <c r="A44" s="13" t="s">
        <v>85</v>
      </c>
      <c r="B44" s="6">
        <v>991</v>
      </c>
      <c r="C44" s="2" t="s">
        <v>1</v>
      </c>
      <c r="D44" s="2" t="s">
        <v>56</v>
      </c>
      <c r="E44" s="2" t="s">
        <v>86</v>
      </c>
      <c r="F44" s="2" t="s">
        <v>0</v>
      </c>
      <c r="G44" s="12">
        <f>G45</f>
        <v>115000</v>
      </c>
    </row>
    <row r="45" spans="1:7" ht="30.75" customHeight="1">
      <c r="A45" s="13" t="s">
        <v>50</v>
      </c>
      <c r="B45" s="6">
        <v>991</v>
      </c>
      <c r="C45" s="2" t="s">
        <v>1</v>
      </c>
      <c r="D45" s="2" t="s">
        <v>56</v>
      </c>
      <c r="E45" s="2" t="s">
        <v>57</v>
      </c>
      <c r="F45" s="2" t="s">
        <v>0</v>
      </c>
      <c r="G45" s="12">
        <f>G46</f>
        <v>115000</v>
      </c>
    </row>
    <row r="46" spans="1:7" ht="16.5" customHeight="1">
      <c r="A46" s="13" t="s">
        <v>70</v>
      </c>
      <c r="B46" s="6">
        <v>991</v>
      </c>
      <c r="C46" s="2" t="s">
        <v>1</v>
      </c>
      <c r="D46" s="2" t="s">
        <v>56</v>
      </c>
      <c r="E46" s="2" t="s">
        <v>57</v>
      </c>
      <c r="F46" s="2" t="s">
        <v>72</v>
      </c>
      <c r="G46" s="12">
        <f>G47</f>
        <v>115000</v>
      </c>
    </row>
    <row r="47" spans="1:7" ht="15" customHeight="1">
      <c r="A47" s="13" t="s">
        <v>71</v>
      </c>
      <c r="B47" s="6">
        <v>991</v>
      </c>
      <c r="C47" s="2" t="s">
        <v>1</v>
      </c>
      <c r="D47" s="2" t="s">
        <v>56</v>
      </c>
      <c r="E47" s="2" t="s">
        <v>57</v>
      </c>
      <c r="F47" s="2" t="s">
        <v>58</v>
      </c>
      <c r="G47" s="12">
        <v>115000</v>
      </c>
    </row>
    <row r="48" spans="1:7" ht="16.5" customHeight="1">
      <c r="A48" s="9" t="s">
        <v>18</v>
      </c>
      <c r="B48" s="9">
        <v>991</v>
      </c>
      <c r="C48" s="10" t="s">
        <v>3</v>
      </c>
      <c r="D48" s="10" t="s">
        <v>2</v>
      </c>
      <c r="E48" s="10" t="s">
        <v>51</v>
      </c>
      <c r="F48" s="10" t="s">
        <v>0</v>
      </c>
      <c r="G48" s="11">
        <f>G53</f>
        <v>277662</v>
      </c>
    </row>
    <row r="49" spans="1:7" ht="17.25" customHeight="1">
      <c r="A49" s="6" t="s">
        <v>19</v>
      </c>
      <c r="B49" s="6">
        <v>991</v>
      </c>
      <c r="C49" s="2" t="s">
        <v>3</v>
      </c>
      <c r="D49" s="2" t="s">
        <v>4</v>
      </c>
      <c r="E49" s="2" t="s">
        <v>51</v>
      </c>
      <c r="F49" s="2" t="s">
        <v>0</v>
      </c>
      <c r="G49" s="12">
        <f>G53</f>
        <v>277662</v>
      </c>
    </row>
    <row r="50" spans="1:7" ht="15.75" customHeight="1">
      <c r="A50" s="6" t="s">
        <v>29</v>
      </c>
      <c r="B50" s="6">
        <v>991</v>
      </c>
      <c r="C50" s="2" t="s">
        <v>3</v>
      </c>
      <c r="D50" s="2" t="s">
        <v>4</v>
      </c>
      <c r="E50" s="2" t="s">
        <v>52</v>
      </c>
      <c r="F50" s="2" t="s">
        <v>0</v>
      </c>
      <c r="G50" s="12">
        <f>G53</f>
        <v>277662</v>
      </c>
    </row>
    <row r="51" spans="1:7" ht="33.75" customHeight="1">
      <c r="A51" s="6" t="s">
        <v>39</v>
      </c>
      <c r="B51" s="6">
        <v>991</v>
      </c>
      <c r="C51" s="2" t="s">
        <v>3</v>
      </c>
      <c r="D51" s="2" t="s">
        <v>4</v>
      </c>
      <c r="E51" s="2" t="s">
        <v>53</v>
      </c>
      <c r="F51" s="2" t="s">
        <v>0</v>
      </c>
      <c r="G51" s="12">
        <f>G53</f>
        <v>277662</v>
      </c>
    </row>
    <row r="52" spans="1:7" ht="16.5" customHeight="1">
      <c r="A52" s="6" t="s">
        <v>85</v>
      </c>
      <c r="B52" s="6">
        <v>991</v>
      </c>
      <c r="C52" s="2" t="s">
        <v>3</v>
      </c>
      <c r="D52" s="2" t="s">
        <v>4</v>
      </c>
      <c r="E52" s="2" t="s">
        <v>86</v>
      </c>
      <c r="F52" s="2" t="s">
        <v>0</v>
      </c>
      <c r="G52" s="12">
        <f>G53</f>
        <v>277662</v>
      </c>
    </row>
    <row r="53" spans="1:7" ht="31.5" customHeight="1">
      <c r="A53" s="6" t="s">
        <v>27</v>
      </c>
      <c r="B53" s="6">
        <v>991</v>
      </c>
      <c r="C53" s="2" t="s">
        <v>3</v>
      </c>
      <c r="D53" s="2" t="s">
        <v>4</v>
      </c>
      <c r="E53" s="2" t="s">
        <v>61</v>
      </c>
      <c r="F53" s="2" t="s">
        <v>0</v>
      </c>
      <c r="G53" s="12">
        <f>G54</f>
        <v>277662</v>
      </c>
    </row>
    <row r="54" spans="1:7" ht="48.75" customHeight="1">
      <c r="A54" s="13" t="s">
        <v>30</v>
      </c>
      <c r="B54" s="6">
        <v>991</v>
      </c>
      <c r="C54" s="2" t="s">
        <v>3</v>
      </c>
      <c r="D54" s="2" t="s">
        <v>4</v>
      </c>
      <c r="E54" s="2" t="s">
        <v>61</v>
      </c>
      <c r="F54" s="2" t="s">
        <v>31</v>
      </c>
      <c r="G54" s="12">
        <f>G55</f>
        <v>277662</v>
      </c>
    </row>
    <row r="55" spans="1:7" ht="27.75" customHeight="1">
      <c r="A55" s="13" t="s">
        <v>32</v>
      </c>
      <c r="B55" s="6">
        <v>991</v>
      </c>
      <c r="C55" s="2" t="s">
        <v>3</v>
      </c>
      <c r="D55" s="2" t="s">
        <v>4</v>
      </c>
      <c r="E55" s="2" t="s">
        <v>61</v>
      </c>
      <c r="F55" s="2" t="s">
        <v>33</v>
      </c>
      <c r="G55" s="12">
        <v>277662</v>
      </c>
    </row>
    <row r="56" spans="1:7" ht="24.75" customHeight="1">
      <c r="A56" s="14" t="s">
        <v>73</v>
      </c>
      <c r="B56" s="9">
        <v>991</v>
      </c>
      <c r="C56" s="10" t="s">
        <v>4</v>
      </c>
      <c r="D56" s="10" t="s">
        <v>2</v>
      </c>
      <c r="E56" s="10" t="s">
        <v>51</v>
      </c>
      <c r="F56" s="10" t="s">
        <v>0</v>
      </c>
      <c r="G56" s="11">
        <f aca="true" t="shared" si="0" ref="G56:G62">G57</f>
        <v>40000</v>
      </c>
    </row>
    <row r="57" spans="1:7" ht="18" customHeight="1">
      <c r="A57" s="13" t="s">
        <v>74</v>
      </c>
      <c r="B57" s="6">
        <v>991</v>
      </c>
      <c r="C57" s="2" t="s">
        <v>4</v>
      </c>
      <c r="D57" s="2" t="s">
        <v>75</v>
      </c>
      <c r="E57" s="2" t="s">
        <v>51</v>
      </c>
      <c r="F57" s="2" t="s">
        <v>0</v>
      </c>
      <c r="G57" s="12">
        <f t="shared" si="0"/>
        <v>40000</v>
      </c>
    </row>
    <row r="58" spans="1:7" ht="39" customHeight="1">
      <c r="A58" s="13" t="s">
        <v>88</v>
      </c>
      <c r="B58" s="6">
        <v>991</v>
      </c>
      <c r="C58" s="2" t="s">
        <v>4</v>
      </c>
      <c r="D58" s="2" t="s">
        <v>75</v>
      </c>
      <c r="E58" s="2" t="s">
        <v>76</v>
      </c>
      <c r="F58" s="2" t="s">
        <v>0</v>
      </c>
      <c r="G58" s="12">
        <f t="shared" si="0"/>
        <v>40000</v>
      </c>
    </row>
    <row r="59" spans="1:7" ht="41.25" customHeight="1">
      <c r="A59" s="13" t="s">
        <v>125</v>
      </c>
      <c r="B59" s="6">
        <v>991</v>
      </c>
      <c r="C59" s="2" t="s">
        <v>4</v>
      </c>
      <c r="D59" s="2" t="s">
        <v>75</v>
      </c>
      <c r="E59" s="2" t="s">
        <v>77</v>
      </c>
      <c r="F59" s="2" t="s">
        <v>0</v>
      </c>
      <c r="G59" s="12">
        <f t="shared" si="0"/>
        <v>40000</v>
      </c>
    </row>
    <row r="60" spans="1:7" ht="26.25" customHeight="1">
      <c r="A60" s="13" t="s">
        <v>89</v>
      </c>
      <c r="B60" s="6">
        <v>991</v>
      </c>
      <c r="C60" s="2" t="s">
        <v>4</v>
      </c>
      <c r="D60" s="2" t="s">
        <v>75</v>
      </c>
      <c r="E60" s="2" t="s">
        <v>106</v>
      </c>
      <c r="F60" s="2" t="s">
        <v>0</v>
      </c>
      <c r="G60" s="12">
        <f>G62</f>
        <v>40000</v>
      </c>
    </row>
    <row r="61" spans="1:7" ht="25.5" customHeight="1">
      <c r="A61" s="13" t="s">
        <v>105</v>
      </c>
      <c r="B61" s="6">
        <v>991</v>
      </c>
      <c r="C61" s="2" t="s">
        <v>4</v>
      </c>
      <c r="D61" s="2" t="s">
        <v>75</v>
      </c>
      <c r="E61" s="2" t="s">
        <v>78</v>
      </c>
      <c r="F61" s="2" t="s">
        <v>0</v>
      </c>
      <c r="G61" s="12">
        <f>G62</f>
        <v>40000</v>
      </c>
    </row>
    <row r="62" spans="1:7" ht="27" customHeight="1">
      <c r="A62" s="13" t="s">
        <v>87</v>
      </c>
      <c r="B62" s="6">
        <v>991</v>
      </c>
      <c r="C62" s="2" t="s">
        <v>4</v>
      </c>
      <c r="D62" s="2" t="s">
        <v>75</v>
      </c>
      <c r="E62" s="2" t="s">
        <v>78</v>
      </c>
      <c r="F62" s="2" t="s">
        <v>35</v>
      </c>
      <c r="G62" s="12">
        <f t="shared" si="0"/>
        <v>40000</v>
      </c>
    </row>
    <row r="63" spans="1:7" ht="31.5" customHeight="1">
      <c r="A63" s="13" t="s">
        <v>34</v>
      </c>
      <c r="B63" s="6">
        <v>991</v>
      </c>
      <c r="C63" s="2" t="s">
        <v>4</v>
      </c>
      <c r="D63" s="2" t="s">
        <v>75</v>
      </c>
      <c r="E63" s="2" t="s">
        <v>78</v>
      </c>
      <c r="F63" s="2" t="s">
        <v>36</v>
      </c>
      <c r="G63" s="12">
        <v>40000</v>
      </c>
    </row>
    <row r="64" spans="1:7" ht="18.75" customHeight="1">
      <c r="A64" s="14" t="s">
        <v>145</v>
      </c>
      <c r="B64" s="9">
        <v>991</v>
      </c>
      <c r="C64" s="10" t="s">
        <v>5</v>
      </c>
      <c r="D64" s="10" t="s">
        <v>2</v>
      </c>
      <c r="E64" s="10" t="s">
        <v>51</v>
      </c>
      <c r="F64" s="10" t="s">
        <v>0</v>
      </c>
      <c r="G64" s="11">
        <f aca="true" t="shared" si="1" ref="G64:G70">G65</f>
        <v>20000</v>
      </c>
    </row>
    <row r="65" spans="1:7" ht="15" customHeight="1">
      <c r="A65" s="18" t="s">
        <v>146</v>
      </c>
      <c r="B65" s="6">
        <v>991</v>
      </c>
      <c r="C65" s="2" t="s">
        <v>5</v>
      </c>
      <c r="D65" s="2" t="s">
        <v>148</v>
      </c>
      <c r="E65" s="2" t="s">
        <v>51</v>
      </c>
      <c r="F65" s="2" t="s">
        <v>0</v>
      </c>
      <c r="G65" s="12">
        <f t="shared" si="1"/>
        <v>20000</v>
      </c>
    </row>
    <row r="66" spans="1:7" ht="26.25" customHeight="1">
      <c r="A66" s="6" t="s">
        <v>47</v>
      </c>
      <c r="B66" s="6">
        <v>991</v>
      </c>
      <c r="C66" s="2" t="s">
        <v>5</v>
      </c>
      <c r="D66" s="2" t="s">
        <v>148</v>
      </c>
      <c r="E66" s="2" t="s">
        <v>52</v>
      </c>
      <c r="F66" s="2" t="s">
        <v>0</v>
      </c>
      <c r="G66" s="12">
        <f t="shared" si="1"/>
        <v>20000</v>
      </c>
    </row>
    <row r="67" spans="1:7" ht="31.5" customHeight="1">
      <c r="A67" s="6" t="s">
        <v>39</v>
      </c>
      <c r="B67" s="6">
        <v>991</v>
      </c>
      <c r="C67" s="2" t="s">
        <v>5</v>
      </c>
      <c r="D67" s="2" t="s">
        <v>148</v>
      </c>
      <c r="E67" s="2" t="s">
        <v>53</v>
      </c>
      <c r="F67" s="2" t="s">
        <v>0</v>
      </c>
      <c r="G67" s="12">
        <f t="shared" si="1"/>
        <v>20000</v>
      </c>
    </row>
    <row r="68" spans="1:7" ht="16.5" customHeight="1">
      <c r="A68" s="6" t="s">
        <v>85</v>
      </c>
      <c r="B68" s="6">
        <v>991</v>
      </c>
      <c r="C68" s="2" t="s">
        <v>5</v>
      </c>
      <c r="D68" s="2" t="s">
        <v>148</v>
      </c>
      <c r="E68" s="2" t="s">
        <v>86</v>
      </c>
      <c r="F68" s="2" t="s">
        <v>0</v>
      </c>
      <c r="G68" s="12">
        <f t="shared" si="1"/>
        <v>20000</v>
      </c>
    </row>
    <row r="69" spans="1:7" ht="18" customHeight="1">
      <c r="A69" s="13" t="s">
        <v>147</v>
      </c>
      <c r="B69" s="6">
        <v>991</v>
      </c>
      <c r="C69" s="2" t="s">
        <v>5</v>
      </c>
      <c r="D69" s="2" t="s">
        <v>148</v>
      </c>
      <c r="E69" s="2" t="s">
        <v>149</v>
      </c>
      <c r="F69" s="2" t="s">
        <v>0</v>
      </c>
      <c r="G69" s="12">
        <f t="shared" si="1"/>
        <v>20000</v>
      </c>
    </row>
    <row r="70" spans="1:7" ht="31.5" customHeight="1">
      <c r="A70" s="13" t="s">
        <v>87</v>
      </c>
      <c r="B70" s="6">
        <v>991</v>
      </c>
      <c r="C70" s="2" t="s">
        <v>5</v>
      </c>
      <c r="D70" s="2" t="s">
        <v>148</v>
      </c>
      <c r="E70" s="2" t="s">
        <v>149</v>
      </c>
      <c r="F70" s="2" t="s">
        <v>35</v>
      </c>
      <c r="G70" s="12">
        <f t="shared" si="1"/>
        <v>20000</v>
      </c>
    </row>
    <row r="71" spans="1:7" ht="31.5" customHeight="1">
      <c r="A71" s="13" t="s">
        <v>34</v>
      </c>
      <c r="B71" s="6">
        <v>991</v>
      </c>
      <c r="C71" s="2" t="s">
        <v>5</v>
      </c>
      <c r="D71" s="2" t="s">
        <v>148</v>
      </c>
      <c r="E71" s="2" t="s">
        <v>149</v>
      </c>
      <c r="F71" s="2" t="s">
        <v>36</v>
      </c>
      <c r="G71" s="12">
        <v>20000</v>
      </c>
    </row>
    <row r="72" spans="1:7" ht="15" customHeight="1">
      <c r="A72" s="9" t="s">
        <v>21</v>
      </c>
      <c r="B72" s="9">
        <v>991</v>
      </c>
      <c r="C72" s="10" t="s">
        <v>6</v>
      </c>
      <c r="D72" s="10" t="s">
        <v>2</v>
      </c>
      <c r="E72" s="10" t="s">
        <v>51</v>
      </c>
      <c r="F72" s="10" t="s">
        <v>0</v>
      </c>
      <c r="G72" s="11">
        <f>G73</f>
        <v>5762600</v>
      </c>
    </row>
    <row r="73" spans="1:7" ht="14.25" customHeight="1">
      <c r="A73" s="6" t="s">
        <v>28</v>
      </c>
      <c r="B73" s="6">
        <v>991</v>
      </c>
      <c r="C73" s="2" t="s">
        <v>6</v>
      </c>
      <c r="D73" s="2" t="s">
        <v>4</v>
      </c>
      <c r="E73" s="2" t="s">
        <v>51</v>
      </c>
      <c r="F73" s="2" t="s">
        <v>0</v>
      </c>
      <c r="G73" s="12">
        <f>G74+G80+G86</f>
        <v>5762600</v>
      </c>
    </row>
    <row r="74" spans="1:7" ht="28.5" customHeight="1">
      <c r="A74" s="15" t="s">
        <v>80</v>
      </c>
      <c r="B74" s="6">
        <v>991</v>
      </c>
      <c r="C74" s="2" t="s">
        <v>6</v>
      </c>
      <c r="D74" s="2" t="s">
        <v>4</v>
      </c>
      <c r="E74" s="2" t="s">
        <v>62</v>
      </c>
      <c r="F74" s="2" t="s">
        <v>0</v>
      </c>
      <c r="G74" s="12">
        <f>G78</f>
        <v>282600</v>
      </c>
    </row>
    <row r="75" spans="1:7" ht="39" customHeight="1">
      <c r="A75" s="15" t="s">
        <v>107</v>
      </c>
      <c r="B75" s="6">
        <v>991</v>
      </c>
      <c r="C75" s="2" t="s">
        <v>6</v>
      </c>
      <c r="D75" s="2" t="s">
        <v>4</v>
      </c>
      <c r="E75" s="2" t="s">
        <v>63</v>
      </c>
      <c r="F75" s="2" t="s">
        <v>0</v>
      </c>
      <c r="G75" s="12">
        <f>G78</f>
        <v>282600</v>
      </c>
    </row>
    <row r="76" spans="1:7" ht="25.5" customHeight="1">
      <c r="A76" s="15" t="s">
        <v>108</v>
      </c>
      <c r="B76" s="6">
        <v>991</v>
      </c>
      <c r="C76" s="2" t="s">
        <v>6</v>
      </c>
      <c r="D76" s="2" t="s">
        <v>4</v>
      </c>
      <c r="E76" s="2" t="s">
        <v>109</v>
      </c>
      <c r="F76" s="2" t="s">
        <v>0</v>
      </c>
      <c r="G76" s="12">
        <f>G77</f>
        <v>282600</v>
      </c>
    </row>
    <row r="77" spans="1:7" ht="28.5" customHeight="1">
      <c r="A77" s="15" t="s">
        <v>59</v>
      </c>
      <c r="B77" s="6">
        <v>991</v>
      </c>
      <c r="C77" s="2" t="s">
        <v>6</v>
      </c>
      <c r="D77" s="2" t="s">
        <v>4</v>
      </c>
      <c r="E77" s="2" t="s">
        <v>64</v>
      </c>
      <c r="F77" s="2" t="s">
        <v>0</v>
      </c>
      <c r="G77" s="12">
        <f>G78</f>
        <v>282600</v>
      </c>
    </row>
    <row r="78" spans="1:7" ht="31.5" customHeight="1">
      <c r="A78" s="13" t="s">
        <v>87</v>
      </c>
      <c r="B78" s="6">
        <v>991</v>
      </c>
      <c r="C78" s="2" t="s">
        <v>6</v>
      </c>
      <c r="D78" s="2" t="s">
        <v>4</v>
      </c>
      <c r="E78" s="2" t="s">
        <v>64</v>
      </c>
      <c r="F78" s="2" t="s">
        <v>35</v>
      </c>
      <c r="G78" s="12">
        <f>G79</f>
        <v>282600</v>
      </c>
    </row>
    <row r="79" spans="1:7" ht="30" customHeight="1">
      <c r="A79" s="13" t="s">
        <v>34</v>
      </c>
      <c r="B79" s="6">
        <v>991</v>
      </c>
      <c r="C79" s="2" t="s">
        <v>6</v>
      </c>
      <c r="D79" s="2" t="s">
        <v>4</v>
      </c>
      <c r="E79" s="2" t="s">
        <v>64</v>
      </c>
      <c r="F79" s="2" t="s">
        <v>36</v>
      </c>
      <c r="G79" s="12">
        <f>180000+102600</f>
        <v>282600</v>
      </c>
    </row>
    <row r="80" spans="1:7" ht="29.25" customHeight="1">
      <c r="A80" s="15" t="s">
        <v>79</v>
      </c>
      <c r="B80" s="6">
        <v>991</v>
      </c>
      <c r="C80" s="2" t="s">
        <v>6</v>
      </c>
      <c r="D80" s="2" t="s">
        <v>4</v>
      </c>
      <c r="E80" s="2" t="s">
        <v>65</v>
      </c>
      <c r="F80" s="2" t="s">
        <v>0</v>
      </c>
      <c r="G80" s="12">
        <f>G84</f>
        <v>431515.15</v>
      </c>
    </row>
    <row r="81" spans="1:7" ht="40.5" customHeight="1">
      <c r="A81" s="15" t="s">
        <v>110</v>
      </c>
      <c r="B81" s="6">
        <v>991</v>
      </c>
      <c r="C81" s="2" t="s">
        <v>6</v>
      </c>
      <c r="D81" s="2" t="s">
        <v>4</v>
      </c>
      <c r="E81" s="2" t="s">
        <v>111</v>
      </c>
      <c r="F81" s="2" t="s">
        <v>0</v>
      </c>
      <c r="G81" s="12">
        <f>G84</f>
        <v>431515.15</v>
      </c>
    </row>
    <row r="82" spans="1:7" ht="30" customHeight="1">
      <c r="A82" s="15" t="s">
        <v>150</v>
      </c>
      <c r="B82" s="6">
        <v>991</v>
      </c>
      <c r="C82" s="2" t="s">
        <v>6</v>
      </c>
      <c r="D82" s="2" t="s">
        <v>4</v>
      </c>
      <c r="E82" s="2" t="s">
        <v>112</v>
      </c>
      <c r="F82" s="2" t="s">
        <v>0</v>
      </c>
      <c r="G82" s="12">
        <f>G85</f>
        <v>431515.15</v>
      </c>
    </row>
    <row r="83" spans="1:7" ht="31.5" customHeight="1">
      <c r="A83" s="13" t="s">
        <v>60</v>
      </c>
      <c r="B83" s="6">
        <v>991</v>
      </c>
      <c r="C83" s="2" t="s">
        <v>6</v>
      </c>
      <c r="D83" s="2" t="s">
        <v>4</v>
      </c>
      <c r="E83" s="2" t="s">
        <v>69</v>
      </c>
      <c r="F83" s="2" t="s">
        <v>0</v>
      </c>
      <c r="G83" s="12">
        <f>G84</f>
        <v>431515.15</v>
      </c>
    </row>
    <row r="84" spans="1:7" ht="31.5" customHeight="1">
      <c r="A84" s="13" t="s">
        <v>87</v>
      </c>
      <c r="B84" s="6">
        <v>991</v>
      </c>
      <c r="C84" s="2" t="s">
        <v>6</v>
      </c>
      <c r="D84" s="2" t="s">
        <v>4</v>
      </c>
      <c r="E84" s="2" t="s">
        <v>69</v>
      </c>
      <c r="F84" s="2" t="s">
        <v>35</v>
      </c>
      <c r="G84" s="12">
        <f>G85</f>
        <v>431515.15</v>
      </c>
    </row>
    <row r="85" spans="1:7" ht="31.5" customHeight="1">
      <c r="A85" s="13" t="s">
        <v>34</v>
      </c>
      <c r="B85" s="6">
        <v>991</v>
      </c>
      <c r="C85" s="2" t="s">
        <v>6</v>
      </c>
      <c r="D85" s="2" t="s">
        <v>4</v>
      </c>
      <c r="E85" s="2" t="s">
        <v>69</v>
      </c>
      <c r="F85" s="2" t="s">
        <v>36</v>
      </c>
      <c r="G85" s="12">
        <f>480000-48484.85</f>
        <v>431515.15</v>
      </c>
    </row>
    <row r="86" spans="1:7" ht="55.5" customHeight="1">
      <c r="A86" s="13" t="s">
        <v>137</v>
      </c>
      <c r="B86" s="6">
        <v>991</v>
      </c>
      <c r="C86" s="2" t="s">
        <v>6</v>
      </c>
      <c r="D86" s="2" t="s">
        <v>4</v>
      </c>
      <c r="E86" s="2" t="s">
        <v>90</v>
      </c>
      <c r="F86" s="2" t="s">
        <v>0</v>
      </c>
      <c r="G86" s="12">
        <f>G87+G92</f>
        <v>5048484.85</v>
      </c>
    </row>
    <row r="87" spans="1:7" ht="51.75" customHeight="1">
      <c r="A87" s="13" t="s">
        <v>138</v>
      </c>
      <c r="B87" s="6">
        <v>991</v>
      </c>
      <c r="C87" s="2" t="s">
        <v>6</v>
      </c>
      <c r="D87" s="2" t="s">
        <v>4</v>
      </c>
      <c r="E87" s="2" t="s">
        <v>123</v>
      </c>
      <c r="F87" s="2" t="s">
        <v>0</v>
      </c>
      <c r="G87" s="12">
        <f>G89</f>
        <v>200000</v>
      </c>
    </row>
    <row r="88" spans="1:7" ht="26.25" customHeight="1">
      <c r="A88" s="13" t="s">
        <v>151</v>
      </c>
      <c r="B88" s="6">
        <v>991</v>
      </c>
      <c r="C88" s="2" t="s">
        <v>6</v>
      </c>
      <c r="D88" s="2" t="s">
        <v>4</v>
      </c>
      <c r="E88" s="2" t="s">
        <v>124</v>
      </c>
      <c r="F88" s="2" t="s">
        <v>0</v>
      </c>
      <c r="G88" s="12">
        <f>G90</f>
        <v>200000</v>
      </c>
    </row>
    <row r="89" spans="1:7" ht="45" customHeight="1">
      <c r="A89" s="6" t="s">
        <v>83</v>
      </c>
      <c r="B89" s="6">
        <v>991</v>
      </c>
      <c r="C89" s="2" t="s">
        <v>6</v>
      </c>
      <c r="D89" s="2" t="s">
        <v>4</v>
      </c>
      <c r="E89" s="2" t="s">
        <v>132</v>
      </c>
      <c r="F89" s="2" t="s">
        <v>0</v>
      </c>
      <c r="G89" s="12">
        <f>G90</f>
        <v>200000</v>
      </c>
    </row>
    <row r="90" spans="1:7" ht="31.5" customHeight="1">
      <c r="A90" s="6" t="s">
        <v>87</v>
      </c>
      <c r="B90" s="6">
        <v>991</v>
      </c>
      <c r="C90" s="2" t="s">
        <v>6</v>
      </c>
      <c r="D90" s="2" t="s">
        <v>4</v>
      </c>
      <c r="E90" s="2" t="s">
        <v>132</v>
      </c>
      <c r="F90" s="2" t="s">
        <v>35</v>
      </c>
      <c r="G90" s="12">
        <f>G91</f>
        <v>200000</v>
      </c>
    </row>
    <row r="91" spans="1:7" ht="29.25" customHeight="1">
      <c r="A91" s="13" t="s">
        <v>34</v>
      </c>
      <c r="B91" s="6">
        <v>991</v>
      </c>
      <c r="C91" s="2" t="s">
        <v>6</v>
      </c>
      <c r="D91" s="2" t="s">
        <v>4</v>
      </c>
      <c r="E91" s="2" t="s">
        <v>132</v>
      </c>
      <c r="F91" s="2" t="s">
        <v>36</v>
      </c>
      <c r="G91" s="12">
        <v>200000</v>
      </c>
    </row>
    <row r="92" spans="1:7" ht="55.5" customHeight="1">
      <c r="A92" s="3" t="s">
        <v>133</v>
      </c>
      <c r="B92" s="6">
        <v>991</v>
      </c>
      <c r="C92" s="2" t="s">
        <v>6</v>
      </c>
      <c r="D92" s="2" t="s">
        <v>4</v>
      </c>
      <c r="E92" s="2" t="s">
        <v>139</v>
      </c>
      <c r="F92" s="2" t="s">
        <v>0</v>
      </c>
      <c r="G92" s="12">
        <f>G93</f>
        <v>4848484.85</v>
      </c>
    </row>
    <row r="93" spans="1:7" ht="63.75" customHeight="1">
      <c r="A93" s="3" t="s">
        <v>134</v>
      </c>
      <c r="B93" s="6">
        <v>991</v>
      </c>
      <c r="C93" s="2" t="s">
        <v>6</v>
      </c>
      <c r="D93" s="2" t="s">
        <v>4</v>
      </c>
      <c r="E93" s="2" t="s">
        <v>140</v>
      </c>
      <c r="F93" s="2" t="s">
        <v>0</v>
      </c>
      <c r="G93" s="12">
        <f>G97+G94</f>
        <v>4848484.85</v>
      </c>
    </row>
    <row r="94" spans="1:7" ht="41.25" customHeight="1">
      <c r="A94" s="3" t="s">
        <v>142</v>
      </c>
      <c r="B94" s="6">
        <v>991</v>
      </c>
      <c r="C94" s="2" t="s">
        <v>6</v>
      </c>
      <c r="D94" s="2" t="s">
        <v>4</v>
      </c>
      <c r="E94" s="2" t="s">
        <v>143</v>
      </c>
      <c r="F94" s="2" t="s">
        <v>0</v>
      </c>
      <c r="G94" s="12">
        <f>G95</f>
        <v>4800000</v>
      </c>
    </row>
    <row r="95" spans="1:7" ht="30" customHeight="1">
      <c r="A95" s="3" t="s">
        <v>135</v>
      </c>
      <c r="B95" s="6">
        <v>991</v>
      </c>
      <c r="C95" s="2" t="s">
        <v>6</v>
      </c>
      <c r="D95" s="2" t="s">
        <v>4</v>
      </c>
      <c r="E95" s="2" t="s">
        <v>143</v>
      </c>
      <c r="F95" s="2" t="s">
        <v>35</v>
      </c>
      <c r="G95" s="12">
        <f>G96</f>
        <v>4800000</v>
      </c>
    </row>
    <row r="96" spans="1:7" ht="27" customHeight="1">
      <c r="A96" s="3" t="s">
        <v>136</v>
      </c>
      <c r="B96" s="6">
        <v>991</v>
      </c>
      <c r="C96" s="2" t="s">
        <v>6</v>
      </c>
      <c r="D96" s="2" t="s">
        <v>4</v>
      </c>
      <c r="E96" s="2" t="s">
        <v>143</v>
      </c>
      <c r="F96" s="2" t="s">
        <v>36</v>
      </c>
      <c r="G96" s="12">
        <v>4800000</v>
      </c>
    </row>
    <row r="97" spans="1:7" ht="50.25" customHeight="1">
      <c r="A97" s="3" t="s">
        <v>144</v>
      </c>
      <c r="B97" s="6">
        <v>991</v>
      </c>
      <c r="C97" s="2" t="s">
        <v>6</v>
      </c>
      <c r="D97" s="2" t="s">
        <v>4</v>
      </c>
      <c r="E97" s="2" t="s">
        <v>141</v>
      </c>
      <c r="F97" s="2" t="s">
        <v>0</v>
      </c>
      <c r="G97" s="12">
        <f>G98</f>
        <v>48484.85</v>
      </c>
    </row>
    <row r="98" spans="1:7" ht="31.5" customHeight="1">
      <c r="A98" s="3" t="s">
        <v>135</v>
      </c>
      <c r="B98" s="6">
        <v>991</v>
      </c>
      <c r="C98" s="2" t="s">
        <v>6</v>
      </c>
      <c r="D98" s="2" t="s">
        <v>4</v>
      </c>
      <c r="E98" s="2" t="s">
        <v>141</v>
      </c>
      <c r="F98" s="2" t="s">
        <v>35</v>
      </c>
      <c r="G98" s="12">
        <f>G99</f>
        <v>48484.85</v>
      </c>
    </row>
    <row r="99" spans="1:7" ht="31.5" customHeight="1">
      <c r="A99" s="3" t="s">
        <v>136</v>
      </c>
      <c r="B99" s="6">
        <v>991</v>
      </c>
      <c r="C99" s="2" t="s">
        <v>6</v>
      </c>
      <c r="D99" s="2" t="s">
        <v>4</v>
      </c>
      <c r="E99" s="2" t="s">
        <v>141</v>
      </c>
      <c r="F99" s="2" t="s">
        <v>36</v>
      </c>
      <c r="G99" s="12">
        <v>48484.85</v>
      </c>
    </row>
    <row r="100" spans="1:7" ht="16.5" customHeight="1">
      <c r="A100" s="14" t="s">
        <v>91</v>
      </c>
      <c r="B100" s="6">
        <v>991</v>
      </c>
      <c r="C100" s="10" t="s">
        <v>75</v>
      </c>
      <c r="D100" s="10" t="s">
        <v>2</v>
      </c>
      <c r="E100" s="10" t="s">
        <v>51</v>
      </c>
      <c r="F100" s="10" t="s">
        <v>0</v>
      </c>
      <c r="G100" s="11">
        <f aca="true" t="shared" si="2" ref="G100:G106">G101</f>
        <v>106492</v>
      </c>
    </row>
    <row r="101" spans="1:7" ht="18" customHeight="1">
      <c r="A101" s="13" t="s">
        <v>92</v>
      </c>
      <c r="B101" s="6">
        <v>991</v>
      </c>
      <c r="C101" s="2" t="s">
        <v>75</v>
      </c>
      <c r="D101" s="2" t="s">
        <v>1</v>
      </c>
      <c r="E101" s="2" t="s">
        <v>51</v>
      </c>
      <c r="F101" s="2" t="s">
        <v>0</v>
      </c>
      <c r="G101" s="12">
        <f t="shared" si="2"/>
        <v>106492</v>
      </c>
    </row>
    <row r="102" spans="1:7" ht="31.5" customHeight="1">
      <c r="A102" s="13" t="s">
        <v>47</v>
      </c>
      <c r="B102" s="6">
        <v>991</v>
      </c>
      <c r="C102" s="2" t="s">
        <v>75</v>
      </c>
      <c r="D102" s="2" t="s">
        <v>1</v>
      </c>
      <c r="E102" s="2" t="s">
        <v>52</v>
      </c>
      <c r="F102" s="2" t="s">
        <v>0</v>
      </c>
      <c r="G102" s="12">
        <f t="shared" si="2"/>
        <v>106492</v>
      </c>
    </row>
    <row r="103" spans="1:7" ht="31.5" customHeight="1">
      <c r="A103" s="13" t="s">
        <v>39</v>
      </c>
      <c r="B103" s="6">
        <v>991</v>
      </c>
      <c r="C103" s="2" t="s">
        <v>75</v>
      </c>
      <c r="D103" s="2" t="s">
        <v>1</v>
      </c>
      <c r="E103" s="2" t="s">
        <v>53</v>
      </c>
      <c r="F103" s="2" t="s">
        <v>0</v>
      </c>
      <c r="G103" s="12">
        <f>G105</f>
        <v>106492</v>
      </c>
    </row>
    <row r="104" spans="1:7" ht="18" customHeight="1">
      <c r="A104" s="13" t="s">
        <v>85</v>
      </c>
      <c r="B104" s="6">
        <v>991</v>
      </c>
      <c r="C104" s="2" t="s">
        <v>75</v>
      </c>
      <c r="D104" s="2" t="s">
        <v>1</v>
      </c>
      <c r="E104" s="2" t="s">
        <v>86</v>
      </c>
      <c r="F104" s="2" t="s">
        <v>0</v>
      </c>
      <c r="G104" s="12">
        <f>G106</f>
        <v>106492</v>
      </c>
    </row>
    <row r="105" spans="1:7" ht="19.5" customHeight="1">
      <c r="A105" s="16" t="s">
        <v>93</v>
      </c>
      <c r="B105" s="6">
        <v>991</v>
      </c>
      <c r="C105" s="17" t="s">
        <v>75</v>
      </c>
      <c r="D105" s="17" t="s">
        <v>1</v>
      </c>
      <c r="E105" s="2" t="s">
        <v>94</v>
      </c>
      <c r="F105" s="2" t="s">
        <v>0</v>
      </c>
      <c r="G105" s="12">
        <f t="shared" si="2"/>
        <v>106492</v>
      </c>
    </row>
    <row r="106" spans="1:7" ht="16.5" customHeight="1">
      <c r="A106" s="16" t="s">
        <v>95</v>
      </c>
      <c r="B106" s="6">
        <v>991</v>
      </c>
      <c r="C106" s="17" t="s">
        <v>75</v>
      </c>
      <c r="D106" s="17" t="s">
        <v>1</v>
      </c>
      <c r="E106" s="2" t="s">
        <v>94</v>
      </c>
      <c r="F106" s="2" t="s">
        <v>96</v>
      </c>
      <c r="G106" s="12">
        <f t="shared" si="2"/>
        <v>106492</v>
      </c>
    </row>
    <row r="107" spans="1:7" ht="20.25" customHeight="1">
      <c r="A107" s="16" t="s">
        <v>97</v>
      </c>
      <c r="B107" s="6">
        <v>991</v>
      </c>
      <c r="C107" s="17" t="s">
        <v>75</v>
      </c>
      <c r="D107" s="17" t="s">
        <v>1</v>
      </c>
      <c r="E107" s="2" t="s">
        <v>94</v>
      </c>
      <c r="F107" s="2" t="s">
        <v>98</v>
      </c>
      <c r="G107" s="12">
        <v>106492</v>
      </c>
    </row>
    <row r="108" spans="1:7" ht="54" customHeight="1">
      <c r="A108" s="14" t="s">
        <v>82</v>
      </c>
      <c r="B108" s="9">
        <v>491</v>
      </c>
      <c r="C108" s="10" t="s">
        <v>2</v>
      </c>
      <c r="D108" s="10" t="s">
        <v>2</v>
      </c>
      <c r="E108" s="10" t="s">
        <v>51</v>
      </c>
      <c r="F108" s="10" t="s">
        <v>0</v>
      </c>
      <c r="G108" s="11">
        <f>G119+G136+G111</f>
        <v>4022908</v>
      </c>
    </row>
    <row r="109" spans="1:7" ht="15.75" customHeight="1">
      <c r="A109" s="6" t="s">
        <v>14</v>
      </c>
      <c r="B109" s="6">
        <v>491</v>
      </c>
      <c r="C109" s="2" t="s">
        <v>1</v>
      </c>
      <c r="D109" s="2" t="s">
        <v>2</v>
      </c>
      <c r="E109" s="2" t="s">
        <v>51</v>
      </c>
      <c r="F109" s="2" t="s">
        <v>0</v>
      </c>
      <c r="G109" s="12">
        <f>G110</f>
        <v>1057604</v>
      </c>
    </row>
    <row r="110" spans="1:7" ht="16.5" customHeight="1">
      <c r="A110" s="13" t="s">
        <v>17</v>
      </c>
      <c r="B110" s="6">
        <v>491</v>
      </c>
      <c r="C110" s="2" t="s">
        <v>1</v>
      </c>
      <c r="D110" s="2" t="s">
        <v>7</v>
      </c>
      <c r="E110" s="2" t="s">
        <v>51</v>
      </c>
      <c r="F110" s="2" t="s">
        <v>0</v>
      </c>
      <c r="G110" s="12">
        <f>G111</f>
        <v>1057604</v>
      </c>
    </row>
    <row r="111" spans="1:7" ht="68.25" customHeight="1">
      <c r="A111" s="13" t="s">
        <v>100</v>
      </c>
      <c r="B111" s="6">
        <v>491</v>
      </c>
      <c r="C111" s="2" t="s">
        <v>1</v>
      </c>
      <c r="D111" s="2" t="s">
        <v>7</v>
      </c>
      <c r="E111" s="2" t="s">
        <v>99</v>
      </c>
      <c r="F111" s="2" t="s">
        <v>0</v>
      </c>
      <c r="G111" s="12">
        <f>G112</f>
        <v>1057604</v>
      </c>
    </row>
    <row r="112" spans="1:7" ht="77.25" customHeight="1">
      <c r="A112" s="13" t="s">
        <v>122</v>
      </c>
      <c r="B112" s="6">
        <v>491</v>
      </c>
      <c r="C112" s="2" t="s">
        <v>1</v>
      </c>
      <c r="D112" s="2" t="s">
        <v>7</v>
      </c>
      <c r="E112" s="2" t="s">
        <v>101</v>
      </c>
      <c r="F112" s="2" t="s">
        <v>0</v>
      </c>
      <c r="G112" s="12">
        <f>G113</f>
        <v>1057604</v>
      </c>
    </row>
    <row r="113" spans="1:7" ht="30" customHeight="1">
      <c r="A113" s="13" t="s">
        <v>152</v>
      </c>
      <c r="B113" s="6">
        <v>491</v>
      </c>
      <c r="C113" s="2" t="s">
        <v>1</v>
      </c>
      <c r="D113" s="2" t="s">
        <v>7</v>
      </c>
      <c r="E113" s="2" t="s">
        <v>114</v>
      </c>
      <c r="F113" s="2" t="s">
        <v>0</v>
      </c>
      <c r="G113" s="12">
        <f>G115+G117</f>
        <v>1057604</v>
      </c>
    </row>
    <row r="114" spans="1:7" ht="39.75" customHeight="1">
      <c r="A114" s="13" t="s">
        <v>113</v>
      </c>
      <c r="B114" s="6">
        <v>491</v>
      </c>
      <c r="C114" s="2" t="s">
        <v>1</v>
      </c>
      <c r="D114" s="2" t="s">
        <v>7</v>
      </c>
      <c r="E114" s="2" t="s">
        <v>102</v>
      </c>
      <c r="F114" s="2" t="s">
        <v>0</v>
      </c>
      <c r="G114" s="12">
        <f>G115+G117</f>
        <v>1057604</v>
      </c>
    </row>
    <row r="115" spans="1:7" ht="66" customHeight="1">
      <c r="A115" s="13" t="s">
        <v>30</v>
      </c>
      <c r="B115" s="6">
        <v>491</v>
      </c>
      <c r="C115" s="2" t="s">
        <v>1</v>
      </c>
      <c r="D115" s="2" t="s">
        <v>7</v>
      </c>
      <c r="E115" s="2" t="s">
        <v>102</v>
      </c>
      <c r="F115" s="2" t="s">
        <v>31</v>
      </c>
      <c r="G115" s="12">
        <f>G116</f>
        <v>311943</v>
      </c>
    </row>
    <row r="116" spans="1:7" ht="18" customHeight="1">
      <c r="A116" s="13" t="s">
        <v>40</v>
      </c>
      <c r="B116" s="6">
        <v>491</v>
      </c>
      <c r="C116" s="2" t="s">
        <v>1</v>
      </c>
      <c r="D116" s="2" t="s">
        <v>7</v>
      </c>
      <c r="E116" s="2" t="s">
        <v>102</v>
      </c>
      <c r="F116" s="2" t="s">
        <v>41</v>
      </c>
      <c r="G116" s="12">
        <v>311943</v>
      </c>
    </row>
    <row r="117" spans="1:7" ht="31.5" customHeight="1">
      <c r="A117" s="13" t="s">
        <v>87</v>
      </c>
      <c r="B117" s="6">
        <v>491</v>
      </c>
      <c r="C117" s="2" t="s">
        <v>1</v>
      </c>
      <c r="D117" s="2" t="s">
        <v>7</v>
      </c>
      <c r="E117" s="2" t="s">
        <v>102</v>
      </c>
      <c r="F117" s="2" t="s">
        <v>35</v>
      </c>
      <c r="G117" s="12">
        <f>G118</f>
        <v>745661</v>
      </c>
    </row>
    <row r="118" spans="1:7" ht="31.5" customHeight="1">
      <c r="A118" s="13" t="s">
        <v>34</v>
      </c>
      <c r="B118" s="6">
        <v>491</v>
      </c>
      <c r="C118" s="2" t="s">
        <v>1</v>
      </c>
      <c r="D118" s="2" t="s">
        <v>7</v>
      </c>
      <c r="E118" s="2" t="s">
        <v>102</v>
      </c>
      <c r="F118" s="2" t="s">
        <v>36</v>
      </c>
      <c r="G118" s="12">
        <f>621921+123740</f>
        <v>745661</v>
      </c>
    </row>
    <row r="119" spans="1:7" ht="18" customHeight="1">
      <c r="A119" s="9" t="s">
        <v>22</v>
      </c>
      <c r="B119" s="9">
        <v>491</v>
      </c>
      <c r="C119" s="10" t="s">
        <v>8</v>
      </c>
      <c r="D119" s="10" t="s">
        <v>2</v>
      </c>
      <c r="E119" s="10" t="s">
        <v>51</v>
      </c>
      <c r="F119" s="10" t="s">
        <v>0</v>
      </c>
      <c r="G119" s="11">
        <f>G120</f>
        <v>2965304</v>
      </c>
    </row>
    <row r="120" spans="1:7" ht="12.75" customHeight="1">
      <c r="A120" s="6" t="s">
        <v>23</v>
      </c>
      <c r="B120" s="6">
        <v>491</v>
      </c>
      <c r="C120" s="2" t="s">
        <v>8</v>
      </c>
      <c r="D120" s="2" t="s">
        <v>1</v>
      </c>
      <c r="E120" s="2" t="s">
        <v>51</v>
      </c>
      <c r="F120" s="2" t="s">
        <v>0</v>
      </c>
      <c r="G120" s="12">
        <f>G121</f>
        <v>2965304</v>
      </c>
    </row>
    <row r="121" spans="1:7" ht="39.75" customHeight="1">
      <c r="A121" s="13" t="s">
        <v>81</v>
      </c>
      <c r="B121" s="6">
        <v>491</v>
      </c>
      <c r="C121" s="2" t="s">
        <v>8</v>
      </c>
      <c r="D121" s="2" t="s">
        <v>1</v>
      </c>
      <c r="E121" s="2" t="s">
        <v>66</v>
      </c>
      <c r="F121" s="2" t="s">
        <v>0</v>
      </c>
      <c r="G121" s="12">
        <f>G122</f>
        <v>2965304</v>
      </c>
    </row>
    <row r="122" spans="1:7" ht="48.75" customHeight="1">
      <c r="A122" s="13" t="s">
        <v>115</v>
      </c>
      <c r="B122" s="6">
        <v>491</v>
      </c>
      <c r="C122" s="2" t="s">
        <v>8</v>
      </c>
      <c r="D122" s="2" t="s">
        <v>1</v>
      </c>
      <c r="E122" s="2" t="s">
        <v>67</v>
      </c>
      <c r="F122" s="2" t="s">
        <v>0</v>
      </c>
      <c r="G122" s="12">
        <f>G126+G128+G130</f>
        <v>2965304</v>
      </c>
    </row>
    <row r="123" spans="1:7" ht="30.75" customHeight="1">
      <c r="A123" s="13" t="s">
        <v>116</v>
      </c>
      <c r="B123" s="6">
        <v>491</v>
      </c>
      <c r="C123" s="2" t="s">
        <v>8</v>
      </c>
      <c r="D123" s="2" t="s">
        <v>1</v>
      </c>
      <c r="E123" s="2" t="s">
        <v>118</v>
      </c>
      <c r="F123" s="2" t="s">
        <v>0</v>
      </c>
      <c r="G123" s="12">
        <f>G125+G127+G129</f>
        <v>2965304</v>
      </c>
    </row>
    <row r="124" spans="1:7" ht="16.5" customHeight="1">
      <c r="A124" s="13" t="s">
        <v>117</v>
      </c>
      <c r="B124" s="6">
        <v>491</v>
      </c>
      <c r="C124" s="2" t="s">
        <v>8</v>
      </c>
      <c r="D124" s="2" t="s">
        <v>1</v>
      </c>
      <c r="E124" s="2" t="s">
        <v>68</v>
      </c>
      <c r="F124" s="2" t="s">
        <v>0</v>
      </c>
      <c r="G124" s="12">
        <f>G125+G127+G129</f>
        <v>2965304</v>
      </c>
    </row>
    <row r="125" spans="1:7" ht="60.75" customHeight="1">
      <c r="A125" s="13" t="s">
        <v>30</v>
      </c>
      <c r="B125" s="6">
        <v>491</v>
      </c>
      <c r="C125" s="2" t="s">
        <v>8</v>
      </c>
      <c r="D125" s="2" t="s">
        <v>1</v>
      </c>
      <c r="E125" s="2" t="s">
        <v>68</v>
      </c>
      <c r="F125" s="2" t="s">
        <v>31</v>
      </c>
      <c r="G125" s="12">
        <f>G126</f>
        <v>1953200</v>
      </c>
    </row>
    <row r="126" spans="1:7" ht="20.25" customHeight="1">
      <c r="A126" s="13" t="s">
        <v>40</v>
      </c>
      <c r="B126" s="6">
        <v>491</v>
      </c>
      <c r="C126" s="2" t="s">
        <v>8</v>
      </c>
      <c r="D126" s="2" t="s">
        <v>1</v>
      </c>
      <c r="E126" s="2" t="s">
        <v>68</v>
      </c>
      <c r="F126" s="2" t="s">
        <v>41</v>
      </c>
      <c r="G126" s="12">
        <v>1953200</v>
      </c>
    </row>
    <row r="127" spans="1:7" ht="31.5" customHeight="1">
      <c r="A127" s="13" t="s">
        <v>87</v>
      </c>
      <c r="B127" s="6">
        <v>491</v>
      </c>
      <c r="C127" s="2" t="s">
        <v>8</v>
      </c>
      <c r="D127" s="2" t="s">
        <v>1</v>
      </c>
      <c r="E127" s="2" t="s">
        <v>68</v>
      </c>
      <c r="F127" s="2" t="s">
        <v>35</v>
      </c>
      <c r="G127" s="12">
        <f>G128</f>
        <v>1011104</v>
      </c>
    </row>
    <row r="128" spans="1:7" ht="31.5" customHeight="1">
      <c r="A128" s="13" t="s">
        <v>34</v>
      </c>
      <c r="B128" s="6">
        <v>491</v>
      </c>
      <c r="C128" s="2" t="s">
        <v>8</v>
      </c>
      <c r="D128" s="2" t="s">
        <v>1</v>
      </c>
      <c r="E128" s="2" t="s">
        <v>68</v>
      </c>
      <c r="F128" s="2" t="s">
        <v>36</v>
      </c>
      <c r="G128" s="12">
        <f>755444+255660</f>
        <v>1011104</v>
      </c>
    </row>
    <row r="129" spans="1:7" ht="14.25" customHeight="1">
      <c r="A129" s="13" t="s">
        <v>37</v>
      </c>
      <c r="B129" s="6">
        <v>491</v>
      </c>
      <c r="C129" s="2" t="s">
        <v>8</v>
      </c>
      <c r="D129" s="2" t="s">
        <v>1</v>
      </c>
      <c r="E129" s="2" t="s">
        <v>68</v>
      </c>
      <c r="F129" s="2" t="s">
        <v>42</v>
      </c>
      <c r="G129" s="12">
        <f>G130</f>
        <v>1000</v>
      </c>
    </row>
    <row r="130" spans="1:7" ht="16.5" customHeight="1">
      <c r="A130" s="6" t="s">
        <v>43</v>
      </c>
      <c r="B130" s="6">
        <v>491</v>
      </c>
      <c r="C130" s="2" t="s">
        <v>8</v>
      </c>
      <c r="D130" s="2" t="s">
        <v>1</v>
      </c>
      <c r="E130" s="2" t="s">
        <v>68</v>
      </c>
      <c r="F130" s="2" t="s">
        <v>38</v>
      </c>
      <c r="G130" s="12">
        <v>1000</v>
      </c>
    </row>
    <row r="131" spans="1:7" ht="12.75">
      <c r="A131" s="21" t="s">
        <v>20</v>
      </c>
      <c r="B131" s="21"/>
      <c r="C131" s="21"/>
      <c r="D131" s="21"/>
      <c r="E131" s="21"/>
      <c r="F131" s="21"/>
      <c r="G131" s="11">
        <f>G108+G21</f>
        <v>13884662</v>
      </c>
    </row>
  </sheetData>
  <sheetProtection/>
  <mergeCells count="4">
    <mergeCell ref="A16:G17"/>
    <mergeCell ref="A18:G18"/>
    <mergeCell ref="A131:F131"/>
    <mergeCell ref="E1:F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2019-03-14T00:30:12Z</cp:lastPrinted>
  <dcterms:created xsi:type="dcterms:W3CDTF">2013-09-20T00:43:30Z</dcterms:created>
  <dcterms:modified xsi:type="dcterms:W3CDTF">2019-03-28T04:16:35Z</dcterms:modified>
  <cp:category/>
  <cp:version/>
  <cp:contentType/>
  <cp:contentStatus/>
</cp:coreProperties>
</file>