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(1)'!$15:$15</definedName>
  </definedNames>
  <calcPr fullCalcOnLoad="1" fullPrecision="0"/>
</workbook>
</file>

<file path=xl/sharedStrings.xml><?xml version="1.0" encoding="utf-8"?>
<sst xmlns="http://schemas.openxmlformats.org/spreadsheetml/2006/main" count="92" uniqueCount="80">
  <si>
    <t>Всего расходов:</t>
  </si>
  <si>
    <t>Наименование</t>
  </si>
  <si>
    <t>Ве-домст-во</t>
  </si>
  <si>
    <t>Целевая статья</t>
  </si>
  <si>
    <t>(рублей)</t>
  </si>
  <si>
    <t>991</t>
  </si>
  <si>
    <t>ЖИЛИЩНО-КОММУНАЛЬНОЕ ХОЗЯЙСТВО</t>
  </si>
  <si>
    <t>КУЛЬТУРА, КИНЕМАТОГРАФИЯ</t>
  </si>
  <si>
    <t>0400000000</t>
  </si>
  <si>
    <t>0000000000</t>
  </si>
  <si>
    <t>0490000000</t>
  </si>
  <si>
    <t>0490100000</t>
  </si>
  <si>
    <t>0500000000</t>
  </si>
  <si>
    <t>0590000000</t>
  </si>
  <si>
    <t>0490100010</t>
  </si>
  <si>
    <t>0590100010</t>
  </si>
  <si>
    <t>0600000000</t>
  </si>
  <si>
    <t>Основное мероприятие по благоустройству в Екатериновском сельском поселении</t>
  </si>
  <si>
    <t>Благоустройство территории Екатериновского сельского поселения</t>
  </si>
  <si>
    <t>0590100000</t>
  </si>
  <si>
    <t>0690000000</t>
  </si>
  <si>
    <t>0690100000</t>
  </si>
  <si>
    <t>0690100010</t>
  </si>
  <si>
    <t>Дворцы и дома культуры, другие учреждения культуры</t>
  </si>
  <si>
    <t xml:space="preserve">Основное мероприятие по развитию культуры в Екатериновском сельском поселении </t>
  </si>
  <si>
    <t>Национальная безопасность и правоохранительная деятельность</t>
  </si>
  <si>
    <t>0800000000</t>
  </si>
  <si>
    <t>0890000000</t>
  </si>
  <si>
    <t>0890100010</t>
  </si>
  <si>
    <t>Муниципальная программа "Благоустройство в Екатериновском сельском поселении на 2017-2019 годы"</t>
  </si>
  <si>
    <t>Муниципальная программа "Уличное освещение  Екатериновского  сельского поселения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</si>
  <si>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</si>
  <si>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0900000000</t>
  </si>
  <si>
    <t>0990000000</t>
  </si>
  <si>
    <t>0990100000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</si>
  <si>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</si>
  <si>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Обеспечение пожарной безопасности в населенных пунктах Екатериновского  сельского поселения</t>
  </si>
  <si>
    <t>0890100000</t>
  </si>
  <si>
    <t>Пожарная безопасность в населенных пунктах Екатериновского  сельского поселения</t>
  </si>
  <si>
    <t>Другие общегосударственные вопросы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</si>
  <si>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</si>
  <si>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</si>
  <si>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</si>
  <si>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0390100000</t>
  </si>
  <si>
    <t>0390100010</t>
  </si>
  <si>
    <t>Расходы местного бюджета по финансовому обеспечению муниципальных программ Екатериновского сельского поселения на 2019 год</t>
  </si>
  <si>
    <t>Сумма 
на 2019 год</t>
  </si>
  <si>
    <t>Екатериновского сельского поселения</t>
  </si>
  <si>
    <t>Партизанского района</t>
  </si>
  <si>
    <t>Приложение № 12</t>
  </si>
  <si>
    <t>Мероприятия муниципальной программы "Благоустройство в Екатериновском сельском поселении на 2017-2019 годы"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</si>
  <si>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</si>
  <si>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уличному освещению Екатериновского  сельского поселения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</si>
  <si>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</si>
  <si>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</si>
  <si>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</si>
  <si>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</si>
  <si>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К муниципальному правовому акту</t>
  </si>
  <si>
    <t>от 18.12.18 № 31 - МПА</t>
  </si>
  <si>
    <t xml:space="preserve"> к муниципальному правовому акту </t>
  </si>
  <si>
    <t xml:space="preserve">Екатериновского сельского поселения </t>
  </si>
  <si>
    <t xml:space="preserve">Партизанского района 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</si>
  <si>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</si>
  <si>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</si>
  <si>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</si>
  <si>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</si>
  <si>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</si>
  <si>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</si>
  <si>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0910100000</t>
  </si>
  <si>
    <t>09101S2610</t>
  </si>
  <si>
    <t>Субсидии на благоустройство дворовых территорий Екатериновского сельского поселения Партизанского муниципального района</t>
  </si>
  <si>
    <t>Софинансирование подпрограммы "Благоустройство территорий, детских и спортивных площадок Екатериновского сельского поселения Партизанского муниципального района на 2019-2024 годы"</t>
  </si>
  <si>
    <t>0910192610</t>
  </si>
  <si>
    <t>Уличное освещение  территорию Екатериновского  сельского поселения</t>
  </si>
  <si>
    <t>Основное мероприятие по Формированию современной городской среды Екатериновского сельского поселения</t>
  </si>
  <si>
    <t xml:space="preserve">Основные мероприятия по материально-техническому обеспечению </t>
  </si>
  <si>
    <t>0990100010</t>
  </si>
  <si>
    <t>099F255550</t>
  </si>
  <si>
    <t>Приложение № 6</t>
  </si>
  <si>
    <t>от 12.12.2019 № 31 - МПА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</si>
</sst>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6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 shrinkToFit="1"/>
    </xf>
    <xf numFmtId="4" fontId="6" fillId="0" borderId="0" xfId="0" applyNumberFormat="1" applyFont="1" applyFill="1" applyBorder="1" applyAlignment="1">
      <alignment horizontal="center" vertical="top" shrinkToFi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top" shrinkToFi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9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shrinkToFit="1"/>
    </xf>
    <xf numFmtId="0" fontId="4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tabSelected="1" zoomScalePageLayoutView="0" workbookViewId="0" topLeftCell="A1">
      <selection activeCell="A14" sqref="A14:D14"/>
    </sheetView>
  </sheetViews>
  <sheetFormatPr defaultColWidth="9.00390625" defaultRowHeight="12.75" outlineLevelRow="3"/>
  <cols>
    <col min="1" max="1" width="55.00390625" style="1" customWidth="1"/>
    <col min="2" max="2" width="6.625" style="1" customWidth="1"/>
    <col min="3" max="3" width="12.375" style="1" bestFit="1" customWidth="1"/>
    <col min="4" max="4" width="17.625" style="1" customWidth="1"/>
    <col min="5" max="5" width="13.125" style="1" bestFit="1" customWidth="1"/>
    <col min="6" max="16384" width="9.125" style="1" customWidth="1"/>
  </cols>
  <sheetData>
    <row r="1" ht="15.75">
      <c r="D1" s="32" t="s">
        <v>78</v>
      </c>
    </row>
    <row r="2" ht="12" customHeight="1">
      <c r="D2" s="32" t="s">
        <v>59</v>
      </c>
    </row>
    <row r="3" ht="11.25" customHeight="1">
      <c r="D3" s="32" t="s">
        <v>60</v>
      </c>
    </row>
    <row r="4" ht="10.5" customHeight="1">
      <c r="D4" s="32" t="s">
        <v>61</v>
      </c>
    </row>
    <row r="5" ht="10.5" customHeight="1">
      <c r="D5" s="32" t="s">
        <v>79</v>
      </c>
    </row>
    <row r="6" ht="9.75" customHeight="1"/>
    <row r="7" ht="12" customHeight="1">
      <c r="D7" s="31" t="s">
        <v>49</v>
      </c>
    </row>
    <row r="8" ht="12" customHeight="1">
      <c r="D8" s="31" t="s">
        <v>57</v>
      </c>
    </row>
    <row r="9" ht="12" customHeight="1">
      <c r="D9" s="31" t="s">
        <v>47</v>
      </c>
    </row>
    <row r="10" ht="12" customHeight="1">
      <c r="D10" s="31" t="s">
        <v>48</v>
      </c>
    </row>
    <row r="11" ht="12" customHeight="1">
      <c r="D11" s="31" t="s">
        <v>58</v>
      </c>
    </row>
    <row r="12" ht="15" customHeight="1"/>
    <row r="13" spans="1:4" ht="33" customHeight="1">
      <c r="A13" s="37" t="s">
        <v>45</v>
      </c>
      <c r="B13" s="37"/>
      <c r="C13" s="37"/>
      <c r="D13" s="37"/>
    </row>
    <row r="14" spans="1:4" ht="24" customHeight="1">
      <c r="A14" s="38" t="s">
        <v>4</v>
      </c>
      <c r="B14" s="38"/>
      <c r="C14" s="38"/>
      <c r="D14" s="38"/>
    </row>
    <row r="15" spans="1:4" ht="45" customHeight="1">
      <c r="A15" s="3" t="s">
        <v>1</v>
      </c>
      <c r="B15" s="3" t="s">
        <v>2</v>
      </c>
      <c r="C15" s="3" t="s">
        <v>3</v>
      </c>
      <c r="D15" s="4" t="s">
        <v>46</v>
      </c>
    </row>
    <row r="16" spans="1:4" ht="15.75">
      <c r="A16" s="3">
        <v>1</v>
      </c>
      <c r="B16" s="3">
        <v>2</v>
      </c>
      <c r="C16" s="3">
        <v>3</v>
      </c>
      <c r="D16" s="3">
        <v>4</v>
      </c>
    </row>
    <row r="17" spans="1:4" s="2" customFormat="1" ht="15.75">
      <c r="A17" s="5" t="s">
        <v>6</v>
      </c>
      <c r="B17" s="6" t="s">
        <v>5</v>
      </c>
      <c r="C17" s="6" t="s">
        <v>9</v>
      </c>
      <c r="D17" s="7">
        <f>D18+D22+D26</f>
        <v>7741195.5</v>
      </c>
    </row>
    <row r="18" spans="1:4" ht="30" customHeight="1" outlineLevel="3">
      <c r="A18" s="8" t="s">
        <v>29</v>
      </c>
      <c r="B18" s="9" t="s">
        <v>5</v>
      </c>
      <c r="C18" s="9" t="s">
        <v>8</v>
      </c>
      <c r="D18" s="10">
        <f>D19</f>
        <v>712710.65</v>
      </c>
    </row>
    <row r="19" spans="1:4" ht="30.75" customHeight="1" outlineLevel="3">
      <c r="A19" s="8" t="s">
        <v>50</v>
      </c>
      <c r="B19" s="9" t="s">
        <v>5</v>
      </c>
      <c r="C19" s="9" t="s">
        <v>10</v>
      </c>
      <c r="D19" s="10">
        <f>D20</f>
        <v>712710.65</v>
      </c>
    </row>
    <row r="20" spans="1:4" ht="30.75" customHeight="1" outlineLevel="3">
      <c r="A20" s="8" t="s">
        <v>17</v>
      </c>
      <c r="B20" s="9" t="s">
        <v>5</v>
      </c>
      <c r="C20" s="9" t="s">
        <v>11</v>
      </c>
      <c r="D20" s="10">
        <f>D21</f>
        <v>712710.65</v>
      </c>
    </row>
    <row r="21" spans="1:4" ht="30.75" customHeight="1" outlineLevel="3">
      <c r="A21" s="8" t="s">
        <v>18</v>
      </c>
      <c r="B21" s="9" t="s">
        <v>5</v>
      </c>
      <c r="C21" s="9" t="s">
        <v>14</v>
      </c>
      <c r="D21" s="10">
        <v>712710.65</v>
      </c>
    </row>
    <row r="22" spans="1:4" ht="30.75" customHeight="1" outlineLevel="3">
      <c r="A22" s="8" t="s">
        <v>30</v>
      </c>
      <c r="B22" s="9" t="s">
        <v>5</v>
      </c>
      <c r="C22" s="9" t="s">
        <v>12</v>
      </c>
      <c r="D22" s="10">
        <f>D23</f>
        <v>480000</v>
      </c>
    </row>
    <row r="23" spans="1:4" ht="44.25" customHeight="1" outlineLevel="3">
      <c r="A23" s="8" t="s">
        <v>51</v>
      </c>
      <c r="B23" s="9" t="s">
        <v>5</v>
      </c>
      <c r="C23" s="9" t="s">
        <v>13</v>
      </c>
      <c r="D23" s="10">
        <f>D24</f>
        <v>480000</v>
      </c>
    </row>
    <row r="24" spans="1:4" ht="30.75" customHeight="1" outlineLevel="3">
      <c r="A24" s="8" t="s">
        <v>52</v>
      </c>
      <c r="B24" s="9" t="s">
        <v>5</v>
      </c>
      <c r="C24" s="9" t="s">
        <v>19</v>
      </c>
      <c r="D24" s="10">
        <f>D25</f>
        <v>480000</v>
      </c>
    </row>
    <row r="25" spans="1:4" ht="29.25" customHeight="1" outlineLevel="3">
      <c r="A25" s="8" t="s">
        <v>73</v>
      </c>
      <c r="B25" s="9" t="s">
        <v>5</v>
      </c>
      <c r="C25" s="9" t="s">
        <v>15</v>
      </c>
      <c r="D25" s="10">
        <f>480000</f>
        <v>480000</v>
      </c>
    </row>
    <row r="26" spans="1:4" ht="60.75" customHeight="1" outlineLevel="3">
      <c r="A26" s="12" t="s">
        <v>62</v>
      </c>
      <c r="B26" s="11">
        <v>991</v>
      </c>
      <c r="C26" s="9" t="s">
        <v>32</v>
      </c>
      <c r="D26" s="10">
        <f>D27+D31</f>
        <v>6548484.85</v>
      </c>
    </row>
    <row r="27" spans="1:4" ht="62.25" customHeight="1" outlineLevel="3">
      <c r="A27" s="12" t="s">
        <v>63</v>
      </c>
      <c r="B27" s="11">
        <v>991</v>
      </c>
      <c r="C27" s="9" t="s">
        <v>33</v>
      </c>
      <c r="D27" s="10">
        <f>D28</f>
        <v>1700000</v>
      </c>
    </row>
    <row r="28" spans="1:4" ht="33" customHeight="1" outlineLevel="3">
      <c r="A28" s="12" t="s">
        <v>74</v>
      </c>
      <c r="B28" s="35">
        <v>991</v>
      </c>
      <c r="C28" s="36" t="s">
        <v>34</v>
      </c>
      <c r="D28" s="10">
        <f>D29+D30</f>
        <v>1700000</v>
      </c>
    </row>
    <row r="29" spans="1:4" ht="51" customHeight="1" outlineLevel="3">
      <c r="A29" s="11" t="s">
        <v>64</v>
      </c>
      <c r="B29" s="35">
        <v>990</v>
      </c>
      <c r="C29" s="36" t="s">
        <v>76</v>
      </c>
      <c r="D29" s="10">
        <v>43820.07</v>
      </c>
    </row>
    <row r="30" spans="1:4" ht="45" outlineLevel="3">
      <c r="A30" s="11" t="s">
        <v>64</v>
      </c>
      <c r="B30" s="35">
        <v>991</v>
      </c>
      <c r="C30" s="36" t="s">
        <v>77</v>
      </c>
      <c r="D30" s="10">
        <v>1656179.93</v>
      </c>
    </row>
    <row r="31" spans="1:4" ht="60" outlineLevel="3">
      <c r="A31" s="34" t="s">
        <v>65</v>
      </c>
      <c r="B31" s="11">
        <v>991</v>
      </c>
      <c r="C31" s="33" t="s">
        <v>67</v>
      </c>
      <c r="D31" s="10">
        <f>D32</f>
        <v>4848484.85</v>
      </c>
    </row>
    <row r="32" spans="1:4" ht="75" outlineLevel="3">
      <c r="A32" s="34" t="s">
        <v>66</v>
      </c>
      <c r="B32" s="11">
        <v>991</v>
      </c>
      <c r="C32" s="33" t="s">
        <v>68</v>
      </c>
      <c r="D32" s="10">
        <f>D33+D34</f>
        <v>4848484.85</v>
      </c>
    </row>
    <row r="33" spans="1:4" ht="45" outlineLevel="3">
      <c r="A33" s="34" t="s">
        <v>70</v>
      </c>
      <c r="B33" s="11">
        <v>991</v>
      </c>
      <c r="C33" s="33" t="s">
        <v>72</v>
      </c>
      <c r="D33" s="10">
        <f>4800000</f>
        <v>4800000</v>
      </c>
    </row>
    <row r="34" spans="1:4" ht="60" outlineLevel="3">
      <c r="A34" s="34" t="s">
        <v>71</v>
      </c>
      <c r="B34" s="11">
        <v>991</v>
      </c>
      <c r="C34" s="33" t="s">
        <v>69</v>
      </c>
      <c r="D34" s="10">
        <v>48484.85</v>
      </c>
    </row>
    <row r="35" spans="1:4" ht="28.5" outlineLevel="3">
      <c r="A35" s="13" t="s">
        <v>25</v>
      </c>
      <c r="B35" s="5">
        <v>991</v>
      </c>
      <c r="C35" s="6" t="s">
        <v>9</v>
      </c>
      <c r="D35" s="7">
        <f>D36</f>
        <v>77600</v>
      </c>
    </row>
    <row r="36" spans="1:4" ht="47.25" customHeight="1" outlineLevel="3">
      <c r="A36" s="12" t="s">
        <v>35</v>
      </c>
      <c r="B36" s="17">
        <v>991</v>
      </c>
      <c r="C36" s="18" t="s">
        <v>26</v>
      </c>
      <c r="D36" s="19">
        <f>D37</f>
        <v>77600</v>
      </c>
    </row>
    <row r="37" spans="1:4" ht="46.5" customHeight="1" outlineLevel="3">
      <c r="A37" s="12" t="s">
        <v>53</v>
      </c>
      <c r="B37" s="17">
        <v>991</v>
      </c>
      <c r="C37" s="18" t="s">
        <v>27</v>
      </c>
      <c r="D37" s="19">
        <f>D38</f>
        <v>77600</v>
      </c>
    </row>
    <row r="38" spans="1:4" ht="29.25" customHeight="1" outlineLevel="3">
      <c r="A38" s="12" t="s">
        <v>36</v>
      </c>
      <c r="B38" s="17">
        <v>991</v>
      </c>
      <c r="C38" s="18" t="s">
        <v>37</v>
      </c>
      <c r="D38" s="19">
        <f>D39</f>
        <v>77600</v>
      </c>
    </row>
    <row r="39" spans="1:4" ht="30.75" customHeight="1" outlineLevel="3">
      <c r="A39" s="12" t="s">
        <v>38</v>
      </c>
      <c r="B39" s="17">
        <v>991</v>
      </c>
      <c r="C39" s="18" t="s">
        <v>28</v>
      </c>
      <c r="D39" s="19">
        <v>77600</v>
      </c>
    </row>
    <row r="40" spans="1:4" ht="21.75" customHeight="1" outlineLevel="3">
      <c r="A40" s="13" t="s">
        <v>39</v>
      </c>
      <c r="B40" s="14">
        <v>491</v>
      </c>
      <c r="C40" s="15" t="s">
        <v>9</v>
      </c>
      <c r="D40" s="16">
        <f>D41</f>
        <v>1958537.41</v>
      </c>
    </row>
    <row r="41" spans="1:4" ht="76.5" customHeight="1" outlineLevel="3">
      <c r="A41" s="11" t="s">
        <v>41</v>
      </c>
      <c r="B41" s="17">
        <v>491</v>
      </c>
      <c r="C41" s="18" t="s">
        <v>40</v>
      </c>
      <c r="D41" s="19">
        <f>D42</f>
        <v>1958537.41</v>
      </c>
    </row>
    <row r="42" spans="1:4" ht="81.75" customHeight="1" outlineLevel="3">
      <c r="A42" s="12" t="s">
        <v>54</v>
      </c>
      <c r="B42" s="17">
        <v>491</v>
      </c>
      <c r="C42" s="18" t="s">
        <v>42</v>
      </c>
      <c r="D42" s="19">
        <f>D43</f>
        <v>1958537.41</v>
      </c>
    </row>
    <row r="43" spans="1:4" ht="29.25" customHeight="1" outlineLevel="3">
      <c r="A43" s="12" t="s">
        <v>75</v>
      </c>
      <c r="B43" s="17">
        <v>491</v>
      </c>
      <c r="C43" s="18" t="s">
        <v>43</v>
      </c>
      <c r="D43" s="19">
        <f>D44</f>
        <v>1958537.41</v>
      </c>
    </row>
    <row r="44" spans="1:4" s="2" customFormat="1" ht="43.5" customHeight="1">
      <c r="A44" s="12" t="s">
        <v>55</v>
      </c>
      <c r="B44" s="17">
        <v>491</v>
      </c>
      <c r="C44" s="18" t="s">
        <v>44</v>
      </c>
      <c r="D44" s="19">
        <v>1958537.41</v>
      </c>
    </row>
    <row r="45" spans="1:4" ht="15.75">
      <c r="A45" s="13" t="s">
        <v>7</v>
      </c>
      <c r="B45" s="14">
        <v>491</v>
      </c>
      <c r="C45" s="15" t="s">
        <v>9</v>
      </c>
      <c r="D45" s="16">
        <f>D46</f>
        <v>3388437.68</v>
      </c>
    </row>
    <row r="46" spans="1:4" ht="45">
      <c r="A46" s="20" t="s">
        <v>31</v>
      </c>
      <c r="B46" s="17">
        <v>491</v>
      </c>
      <c r="C46" s="21" t="s">
        <v>16</v>
      </c>
      <c r="D46" s="19">
        <f>D47</f>
        <v>3388437.68</v>
      </c>
    </row>
    <row r="47" spans="1:4" ht="45.75" customHeight="1">
      <c r="A47" s="20" t="s">
        <v>56</v>
      </c>
      <c r="B47" s="17">
        <v>491</v>
      </c>
      <c r="C47" s="21" t="s">
        <v>20</v>
      </c>
      <c r="D47" s="19">
        <f>D48</f>
        <v>3388437.68</v>
      </c>
    </row>
    <row r="48" spans="1:4" ht="30">
      <c r="A48" s="8" t="s">
        <v>24</v>
      </c>
      <c r="B48" s="17">
        <v>491</v>
      </c>
      <c r="C48" s="9" t="s">
        <v>21</v>
      </c>
      <c r="D48" s="19">
        <f>D49</f>
        <v>3388437.68</v>
      </c>
    </row>
    <row r="49" spans="1:4" ht="15.75">
      <c r="A49" s="8" t="s">
        <v>23</v>
      </c>
      <c r="B49" s="17">
        <v>491</v>
      </c>
      <c r="C49" s="9" t="s">
        <v>22</v>
      </c>
      <c r="D49" s="19">
        <v>3388437.68</v>
      </c>
    </row>
    <row r="50" spans="1:4" ht="15.75">
      <c r="A50" s="22" t="s">
        <v>0</v>
      </c>
      <c r="B50" s="6"/>
      <c r="C50" s="6"/>
      <c r="D50" s="7">
        <f>D17+D35+D40+D45</f>
        <v>13165770.59</v>
      </c>
    </row>
    <row r="51" spans="1:4" ht="21.75" customHeight="1">
      <c r="A51" s="23"/>
      <c r="B51" s="24"/>
      <c r="C51" s="24"/>
      <c r="D51" s="25"/>
    </row>
    <row r="52" spans="1:4" ht="15.75">
      <c r="A52" s="23"/>
      <c r="B52" s="24"/>
      <c r="C52" s="24"/>
      <c r="D52" s="25"/>
    </row>
    <row r="53" spans="1:4" ht="15.75">
      <c r="A53" s="26"/>
      <c r="B53" s="24"/>
      <c r="C53" s="24"/>
      <c r="D53" s="25"/>
    </row>
    <row r="54" spans="1:4" ht="15.75">
      <c r="A54" s="26"/>
      <c r="B54" s="24"/>
      <c r="C54" s="24"/>
      <c r="D54" s="25"/>
    </row>
    <row r="55" spans="1:4" ht="15.75" hidden="1">
      <c r="A55" s="27"/>
      <c r="B55" s="24"/>
      <c r="C55" s="28"/>
      <c r="D55" s="25"/>
    </row>
    <row r="56" spans="1:4" ht="15.75" hidden="1">
      <c r="A56" s="29"/>
      <c r="B56" s="24"/>
      <c r="C56" s="28"/>
      <c r="D56" s="25"/>
    </row>
    <row r="57" spans="1:4" ht="15.75" hidden="1">
      <c r="A57" s="29"/>
      <c r="B57" s="24"/>
      <c r="C57" s="28"/>
      <c r="D57" s="25"/>
    </row>
    <row r="58" spans="1:4" ht="15.75">
      <c r="A58" s="39"/>
      <c r="B58" s="39"/>
      <c r="C58" s="39"/>
      <c r="D58" s="30"/>
    </row>
  </sheetData>
  <sheetProtection/>
  <mergeCells count="3">
    <mergeCell ref="A13:D13"/>
    <mergeCell ref="A14:D14"/>
    <mergeCell ref="A58:C58"/>
  </mergeCells>
  <printOptions/>
  <pageMargins left="0.7874015748031497" right="0.3937007874015748" top="0.5905511811023623" bottom="0.3937007874015748" header="0.1968503937007874" footer="0.31496062992125984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2019-12-12T23:15:37Z</cp:lastPrinted>
  <dcterms:created xsi:type="dcterms:W3CDTF">2013-09-20T02:56:28Z</dcterms:created>
  <dcterms:modified xsi:type="dcterms:W3CDTF">2019-12-12T23:15:40Z</dcterms:modified>
  <cp:category/>
  <cp:version/>
  <cp:contentType/>
  <cp:contentStatus/>
</cp:coreProperties>
</file>