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alentina\обменник\МПА\Постановление ЕСП\2018 год\"/>
    </mc:Choice>
  </mc:AlternateContent>
  <bookViews>
    <workbookView xWindow="480" yWindow="240" windowWidth="11340" windowHeight="8715"/>
  </bookViews>
  <sheets>
    <sheet name="Лист1" sheetId="1" r:id="rId1"/>
  </sheets>
  <definedNames>
    <definedName name="_xlnm.Print_Area" localSheetId="0">Лист1!$A$1:$CA$38</definedName>
  </definedNames>
  <calcPr calcId="152511"/>
</workbook>
</file>

<file path=xl/calcChain.xml><?xml version="1.0" encoding="utf-8"?>
<calcChain xmlns="http://schemas.openxmlformats.org/spreadsheetml/2006/main">
  <c r="AI29" i="1" l="1"/>
  <c r="AI23" i="1"/>
  <c r="AI31" i="1" l="1"/>
  <c r="AI24" i="1"/>
  <c r="AI35" i="1" l="1"/>
</calcChain>
</file>

<file path=xl/comments1.xml><?xml version="1.0" encoding="utf-8"?>
<comments xmlns="http://schemas.openxmlformats.org/spreadsheetml/2006/main">
  <authors>
    <author>GlavBux</author>
  </authors>
  <commentList>
    <comment ref="AO31" authorId="0" shapeId="0">
      <text>
        <r>
          <rPr>
            <b/>
            <sz val="9"/>
            <color indexed="81"/>
            <rFont val="Tahoma"/>
            <charset val="1"/>
          </rPr>
          <t>GlavBux: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<sst xmlns="http://schemas.openxmlformats.org/spreadsheetml/2006/main" count="132" uniqueCount="74">
  <si>
    <t>на</t>
  </si>
  <si>
    <t>год</t>
  </si>
  <si>
    <t>Наименование заказчика</t>
  </si>
  <si>
    <t>ИНН</t>
  </si>
  <si>
    <t>КПП</t>
  </si>
  <si>
    <t>ОКАТО</t>
  </si>
  <si>
    <t xml:space="preserve">Юридический адрес, телефон, электронная </t>
  </si>
  <si>
    <t>почта заказчика</t>
  </si>
  <si>
    <t>Условия контракта</t>
  </si>
  <si>
    <t>КБК</t>
  </si>
  <si>
    <t>(Ф. И. О., должность руководителя (уполномоченного должностного лица) заказчика)</t>
  </si>
  <si>
    <t>(подпись)</t>
  </si>
  <si>
    <t>«</t>
  </si>
  <si>
    <t>»</t>
  </si>
  <si>
    <t>20</t>
  </si>
  <si>
    <t>(дата утверждения)</t>
  </si>
  <si>
    <t>ПЛАН-ГРАФИК</t>
  </si>
  <si>
    <t xml:space="preserve">размещения заказов на поставку товаров, выполнение работ, оказание услуг для обеспечения государственных и муниципальных нужд </t>
  </si>
  <si>
    <t>Минимально необходимые требования, предъявляемые к предмету контракта</t>
  </si>
  <si>
    <t>График осуществления процедур закупки</t>
  </si>
  <si>
    <t>Порядковый номер закупки (лота)</t>
  </si>
  <si>
    <t>Ед. изм.</t>
  </si>
  <si>
    <t>Количество товаров, работ, услуг, являющихся предметом контракта</t>
  </si>
  <si>
    <t>Планируемый срок размещения извещения об осуществлении закупки</t>
  </si>
  <si>
    <t>Срок исполнения контракта</t>
  </si>
  <si>
    <t>Способ определения поставщика (подрядчика, исполнителя)</t>
  </si>
  <si>
    <t>Всего закупок</t>
  </si>
  <si>
    <t>Закупки осуществляемые запросом котировок</t>
  </si>
  <si>
    <t>Обоснование внесений изменений</t>
  </si>
  <si>
    <t>Закупки до 100 000 рублей п.1, п.4 ч.1 ст.93</t>
  </si>
  <si>
    <t>без аванса</t>
  </si>
  <si>
    <t>Закупки осуществляемые аукционом в электронной форме</t>
  </si>
  <si>
    <t>Закупки осуществляемые открытым конкурсом</t>
  </si>
  <si>
    <t xml:space="preserve"> Размер обеспечения заявки (рублей) / размер обеспечения исполнения контракта (в тыс. рублей) и размер аванса (в процентах)</t>
  </si>
  <si>
    <t>В соответствии с требованиями утвержденными законодательством в РФ</t>
  </si>
  <si>
    <t>х</t>
  </si>
  <si>
    <t>г.</t>
  </si>
  <si>
    <t>1</t>
  </si>
  <si>
    <t>Закупки ст. 93</t>
  </si>
  <si>
    <t>Закупки у единственного поставщика п. 4 ч. 1 ст. 93 ФЗ-44</t>
  </si>
  <si>
    <t xml:space="preserve">Закупки у единственного поставщика
п. 4 ч.1 ст.93 ФЗ-44
</t>
  </si>
  <si>
    <t>991 05 03 0490100010 244</t>
  </si>
  <si>
    <t>991 05 03 0590100010 244</t>
  </si>
  <si>
    <t>991 01 04 9999910020 853</t>
  </si>
  <si>
    <t>Начальная (максимальная) цена контракта (в рублях)</t>
  </si>
  <si>
    <t>991 03 10 0890100010 244</t>
  </si>
  <si>
    <t>Глава Екатериновского сельского поселения Смыченко О. Ф.</t>
  </si>
  <si>
    <t>2524113407</t>
  </si>
  <si>
    <t>252401001</t>
  </si>
  <si>
    <t>05630404</t>
  </si>
  <si>
    <t xml:space="preserve">Администрация Екатериновского сельского поселения </t>
  </si>
  <si>
    <t>2018</t>
  </si>
  <si>
    <t>991 05 03 0990100010 244</t>
  </si>
  <si>
    <t>янв. 18</t>
  </si>
  <si>
    <t>дек. 18</t>
  </si>
  <si>
    <t>6</t>
  </si>
  <si>
    <t>991 01 04 9999910020 244</t>
  </si>
  <si>
    <t>7</t>
  </si>
  <si>
    <t>991 01 13 1090100010 244</t>
  </si>
  <si>
    <t>8</t>
  </si>
  <si>
    <t>991 04 12 9999910100 244</t>
  </si>
  <si>
    <t>18</t>
  </si>
  <si>
    <t>9</t>
  </si>
  <si>
    <t>10</t>
  </si>
  <si>
    <t>июнь 18</t>
  </si>
  <si>
    <t>сент. 18</t>
  </si>
  <si>
    <t>23075,88/115379,40</t>
  </si>
  <si>
    <t>июль 18</t>
  </si>
  <si>
    <t>Закупки у единственного поставщика п. 4 ч. 1 ст. 93 ФЗ-45</t>
  </si>
  <si>
    <t>992 05 03 09901L5550 244</t>
  </si>
  <si>
    <t>Приморский край, Партизанский район, с. Екатериновка, ул. Советская 6а. тел.: 8 (42365) 29-1-48, 29-1-31 adm_ekat@mai.ru</t>
  </si>
  <si>
    <t>окт.18</t>
  </si>
  <si>
    <t>25</t>
  </si>
  <si>
    <t>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</si>
</sst>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sz val="8.5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.5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8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1" fillId="0" borderId="0" xfId="0" applyFont="1" applyBorder="1"/>
    <xf numFmtId="49" fontId="11" fillId="0" borderId="0" xfId="0" applyNumberFormat="1" applyFont="1" applyBorder="1" applyAlignment="1">
      <alignment horizontal="center"/>
    </xf>
    <xf numFmtId="0" fontId="11" fillId="0" borderId="0" xfId="0" applyFont="1"/>
    <xf numFmtId="0" fontId="6" fillId="0" borderId="0" xfId="0" applyFont="1" applyAlignment="1">
      <alignment horizontal="center" vertical="top"/>
    </xf>
    <xf numFmtId="164" fontId="7" fillId="0" borderId="3" xfId="1" applyFont="1" applyBorder="1" applyAlignment="1">
      <alignment horizontal="center" vertical="center" wrapText="1"/>
    </xf>
    <xf numFmtId="164" fontId="7" fillId="0" borderId="4" xfId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/>
    </xf>
    <xf numFmtId="49" fontId="17" fillId="0" borderId="0" xfId="0" applyNumberFormat="1" applyFont="1"/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/>
    </xf>
    <xf numFmtId="0" fontId="7" fillId="0" borderId="11" xfId="0" applyNumberFormat="1" applyFont="1" applyBorder="1" applyAlignment="1">
      <alignment horizontal="center"/>
    </xf>
    <xf numFmtId="2" fontId="7" fillId="0" borderId="0" xfId="0" applyNumberFormat="1" applyFont="1"/>
    <xf numFmtId="0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top"/>
    </xf>
    <xf numFmtId="0" fontId="8" fillId="0" borderId="6" xfId="0" applyFont="1" applyBorder="1" applyAlignment="1">
      <alignment horizontal="left" vertical="top"/>
    </xf>
    <xf numFmtId="0" fontId="7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2" xfId="0" applyFont="1" applyBorder="1" applyAlignment="1">
      <alignment horizontal="left"/>
    </xf>
    <xf numFmtId="49" fontId="7" fillId="0" borderId="2" xfId="0" applyNumberFormat="1" applyFont="1" applyBorder="1" applyAlignment="1">
      <alignment horizontal="right"/>
    </xf>
    <xf numFmtId="49" fontId="7" fillId="0" borderId="2" xfId="0" applyNumberFormat="1" applyFont="1" applyBorder="1" applyAlignment="1">
      <alignment horizontal="left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2" xfId="0" applyNumberFormat="1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7" fillId="0" borderId="2" xfId="0" applyNumberFormat="1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3" xfId="0" applyNumberFormat="1" applyFont="1" applyBorder="1" applyAlignment="1">
      <alignment horizontal="left" vertical="top" wrapText="1"/>
    </xf>
    <xf numFmtId="0" fontId="7" fillId="0" borderId="4" xfId="0" applyNumberFormat="1" applyFont="1" applyBorder="1" applyAlignment="1">
      <alignment horizontal="left" vertical="top" wrapText="1"/>
    </xf>
    <xf numFmtId="0" fontId="7" fillId="0" borderId="5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7" fillId="0" borderId="11" xfId="0" applyNumberFormat="1" applyFont="1" applyBorder="1" applyAlignment="1">
      <alignment horizontal="center" vertical="center"/>
    </xf>
    <xf numFmtId="49" fontId="17" fillId="0" borderId="1" xfId="0" applyNumberFormat="1" applyFont="1" applyBorder="1"/>
    <xf numFmtId="0" fontId="7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4" fontId="7" fillId="0" borderId="2" xfId="0" applyNumberFormat="1" applyFont="1" applyBorder="1" applyAlignment="1">
      <alignment horizontal="right" vertical="center"/>
    </xf>
    <xf numFmtId="4" fontId="0" fillId="0" borderId="2" xfId="0" applyNumberFormat="1" applyBorder="1" applyAlignment="1">
      <alignment horizontal="right" vertical="center"/>
    </xf>
    <xf numFmtId="0" fontId="7" fillId="0" borderId="2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7" fillId="0" borderId="2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8" xfId="0" applyFont="1" applyBorder="1"/>
    <xf numFmtId="0" fontId="4" fillId="0" borderId="6" xfId="0" applyFont="1" applyBorder="1"/>
    <xf numFmtId="0" fontId="4" fillId="0" borderId="9" xfId="0" applyFont="1" applyBorder="1"/>
    <xf numFmtId="0" fontId="4" fillId="0" borderId="1" xfId="0" applyFont="1" applyBorder="1"/>
    <xf numFmtId="0" fontId="11" fillId="0" borderId="3" xfId="0" applyFont="1" applyBorder="1"/>
    <xf numFmtId="0" fontId="11" fillId="0" borderId="4" xfId="0" applyFont="1" applyBorder="1"/>
    <xf numFmtId="49" fontId="12" fillId="0" borderId="2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5" xfId="0" applyNumberFormat="1" applyFont="1" applyBorder="1" applyAlignment="1">
      <alignment horizontal="center" wrapText="1"/>
    </xf>
    <xf numFmtId="49" fontId="11" fillId="0" borderId="4" xfId="0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left" wrapText="1"/>
    </xf>
    <xf numFmtId="49" fontId="4" fillId="0" borderId="7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wrapText="1"/>
    </xf>
    <xf numFmtId="49" fontId="4" fillId="0" borderId="10" xfId="0" applyNumberFormat="1" applyFont="1" applyBorder="1" applyAlignment="1">
      <alignment horizontal="left" wrapText="1"/>
    </xf>
    <xf numFmtId="49" fontId="11" fillId="0" borderId="4" xfId="0" applyNumberFormat="1" applyFont="1" applyBorder="1" applyAlignment="1">
      <alignment horizontal="center" wrapText="1"/>
    </xf>
    <xf numFmtId="49" fontId="11" fillId="0" borderId="5" xfId="0" applyNumberFormat="1" applyFont="1" applyBorder="1" applyAlignment="1">
      <alignment horizontal="center" wrapText="1"/>
    </xf>
    <xf numFmtId="49" fontId="9" fillId="0" borderId="2" xfId="0" applyNumberFormat="1" applyFont="1" applyBorder="1" applyAlignment="1">
      <alignment horizontal="center" vertical="top" wrapText="1"/>
    </xf>
    <xf numFmtId="0" fontId="7" fillId="0" borderId="4" xfId="0" applyNumberFormat="1" applyFont="1" applyBorder="1" applyAlignment="1">
      <alignment horizontal="left" wrapText="1"/>
    </xf>
    <xf numFmtId="0" fontId="0" fillId="0" borderId="2" xfId="0" applyBorder="1" applyAlignment="1">
      <alignment horizontal="center" vertical="top" wrapText="1"/>
    </xf>
    <xf numFmtId="0" fontId="7" fillId="0" borderId="11" xfId="0" applyNumberFormat="1" applyFont="1" applyBorder="1" applyAlignment="1">
      <alignment horizontal="left"/>
    </xf>
    <xf numFmtId="49" fontId="14" fillId="0" borderId="3" xfId="0" applyNumberFormat="1" applyFont="1" applyBorder="1" applyAlignment="1">
      <alignment horizontal="center" wrapText="1"/>
    </xf>
    <xf numFmtId="49" fontId="14" fillId="0" borderId="4" xfId="0" applyNumberFormat="1" applyFont="1" applyBorder="1" applyAlignment="1">
      <alignment horizontal="center" wrapText="1"/>
    </xf>
    <xf numFmtId="4" fontId="7" fillId="0" borderId="3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4" fontId="6" fillId="2" borderId="3" xfId="0" applyNumberFormat="1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right"/>
    </xf>
    <xf numFmtId="4" fontId="0" fillId="0" borderId="2" xfId="0" applyNumberFormat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8"/>
  </sheetPr>
  <dimension ref="A1:CN97"/>
  <sheetViews>
    <sheetView tabSelected="1" zoomScale="80" zoomScaleNormal="80" zoomScaleSheetLayoutView="85" workbookViewId="0">
      <selection activeCell="BT38" sqref="BT38"/>
    </sheetView>
  </sheetViews>
  <sheetFormatPr defaultColWidth="1.42578125" defaultRowHeight="15.75" x14ac:dyDescent="0.25"/>
  <cols>
    <col min="1" max="1" width="1.5703125" style="1" bestFit="1" customWidth="1"/>
    <col min="2" max="5" width="1.42578125" style="1"/>
    <col min="6" max="8" width="1.42578125" style="1" customWidth="1"/>
    <col min="9" max="9" width="6" style="1" customWidth="1"/>
    <col min="10" max="10" width="1.42578125" style="1" hidden="1" customWidth="1"/>
    <col min="11" max="11" width="4.28515625" style="1" customWidth="1"/>
    <col min="12" max="14" width="1.42578125" style="1"/>
    <col min="15" max="15" width="7" style="1" customWidth="1"/>
    <col min="16" max="23" width="1.42578125" style="1"/>
    <col min="24" max="24" width="3.85546875" style="1" customWidth="1"/>
    <col min="25" max="25" width="0.28515625" style="1" hidden="1" customWidth="1"/>
    <col min="26" max="33" width="1.42578125" style="1"/>
    <col min="34" max="34" width="6.7109375" style="1" customWidth="1"/>
    <col min="35" max="36" width="1.42578125" style="1"/>
    <col min="37" max="37" width="4.5703125" style="1" customWidth="1"/>
    <col min="38" max="39" width="1.42578125" style="1"/>
    <col min="40" max="40" width="4.28515625" style="1" customWidth="1"/>
    <col min="41" max="49" width="1.42578125" style="1"/>
    <col min="50" max="50" width="2.85546875" style="1" customWidth="1"/>
    <col min="51" max="56" width="1.42578125" style="1"/>
    <col min="57" max="57" width="3.7109375" style="1" customWidth="1"/>
    <col min="58" max="63" width="1.42578125" style="1"/>
    <col min="64" max="64" width="2" style="1" customWidth="1"/>
    <col min="65" max="69" width="1.42578125" style="1"/>
    <col min="70" max="70" width="5.140625" style="1" customWidth="1"/>
    <col min="71" max="91" width="1.42578125" style="1"/>
    <col min="92" max="92" width="1.85546875" style="1" customWidth="1"/>
    <col min="93" max="16384" width="1.42578125" style="1"/>
  </cols>
  <sheetData>
    <row r="1" spans="1:79" ht="18.75" x14ac:dyDescent="0.3">
      <c r="A1" s="91" t="s">
        <v>16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</row>
    <row r="2" spans="1:79" ht="16.5" x14ac:dyDescent="0.25">
      <c r="A2" s="92" t="s">
        <v>17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</row>
    <row r="3" spans="1:79" x14ac:dyDescent="0.25">
      <c r="W3" s="93" t="s">
        <v>0</v>
      </c>
      <c r="X3" s="93"/>
      <c r="Y3" s="78" t="s">
        <v>51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1" t="s">
        <v>1</v>
      </c>
    </row>
    <row r="5" spans="1:79" ht="30.75" customHeight="1" x14ac:dyDescent="0.25">
      <c r="A5" s="94" t="s">
        <v>2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104" t="s">
        <v>50</v>
      </c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5"/>
    </row>
    <row r="6" spans="1:79" x14ac:dyDescent="0.25">
      <c r="A6" s="96" t="s">
        <v>6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108" t="s">
        <v>70</v>
      </c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9"/>
    </row>
    <row r="7" spans="1:79" x14ac:dyDescent="0.25">
      <c r="A7" s="98" t="s">
        <v>7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1"/>
    </row>
    <row r="8" spans="1:79" x14ac:dyDescent="0.25">
      <c r="A8" s="100" t="s">
        <v>3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6" t="s">
        <v>47</v>
      </c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7"/>
    </row>
    <row r="9" spans="1:79" x14ac:dyDescent="0.25">
      <c r="A9" s="100" t="s">
        <v>4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6" t="s">
        <v>48</v>
      </c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7"/>
    </row>
    <row r="10" spans="1:79" ht="17.25" customHeight="1" x14ac:dyDescent="0.25">
      <c r="A10" s="100" t="s">
        <v>5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12" t="s">
        <v>49</v>
      </c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3"/>
    </row>
    <row r="11" spans="1:79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10"/>
      <c r="BI11" s="10"/>
      <c r="BJ11" s="10"/>
      <c r="BK11" s="10"/>
      <c r="BL11" s="10"/>
    </row>
    <row r="12" spans="1:79" ht="15.6" customHeight="1" x14ac:dyDescent="0.25">
      <c r="A12" s="102" t="s">
        <v>9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3" t="s">
        <v>8</v>
      </c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 t="s">
        <v>25</v>
      </c>
      <c r="BN12" s="103"/>
      <c r="BO12" s="103"/>
      <c r="BP12" s="103"/>
      <c r="BQ12" s="103"/>
      <c r="BR12" s="103"/>
      <c r="BS12" s="103" t="s">
        <v>28</v>
      </c>
      <c r="BT12" s="103"/>
      <c r="BU12" s="103"/>
      <c r="BV12" s="103"/>
      <c r="BW12" s="103"/>
      <c r="BX12" s="103"/>
      <c r="BY12" s="103"/>
      <c r="BZ12" s="103"/>
      <c r="CA12" s="103"/>
    </row>
    <row r="13" spans="1:79" ht="15.6" customHeight="1" x14ac:dyDescent="0.25">
      <c r="A13" s="102"/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14" t="s">
        <v>20</v>
      </c>
      <c r="M13" s="114"/>
      <c r="N13" s="114"/>
      <c r="O13" s="114"/>
      <c r="P13" s="103" t="s">
        <v>18</v>
      </c>
      <c r="Q13" s="103"/>
      <c r="R13" s="103"/>
      <c r="S13" s="103"/>
      <c r="T13" s="103"/>
      <c r="U13" s="103"/>
      <c r="V13" s="103"/>
      <c r="W13" s="103"/>
      <c r="X13" s="103"/>
      <c r="Y13" s="103"/>
      <c r="Z13" s="103" t="s">
        <v>21</v>
      </c>
      <c r="AA13" s="103"/>
      <c r="AB13" s="103"/>
      <c r="AC13" s="103"/>
      <c r="AD13" s="103" t="s">
        <v>22</v>
      </c>
      <c r="AE13" s="103"/>
      <c r="AF13" s="103"/>
      <c r="AG13" s="103"/>
      <c r="AH13" s="103"/>
      <c r="AI13" s="103" t="s">
        <v>44</v>
      </c>
      <c r="AJ13" s="103"/>
      <c r="AK13" s="103"/>
      <c r="AL13" s="103"/>
      <c r="AM13" s="103"/>
      <c r="AN13" s="103"/>
      <c r="AO13" s="103" t="s">
        <v>33</v>
      </c>
      <c r="AP13" s="103"/>
      <c r="AQ13" s="103"/>
      <c r="AR13" s="103"/>
      <c r="AS13" s="103"/>
      <c r="AT13" s="103"/>
      <c r="AU13" s="103"/>
      <c r="AV13" s="103"/>
      <c r="AW13" s="103"/>
      <c r="AX13" s="103"/>
      <c r="AY13" s="103" t="s">
        <v>19</v>
      </c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16"/>
      <c r="BT13" s="116"/>
      <c r="BU13" s="116"/>
      <c r="BV13" s="116"/>
      <c r="BW13" s="116"/>
      <c r="BX13" s="116"/>
      <c r="BY13" s="116"/>
      <c r="BZ13" s="116"/>
      <c r="CA13" s="116"/>
    </row>
    <row r="14" spans="1:79" ht="15.6" customHeight="1" x14ac:dyDescent="0.25">
      <c r="A14" s="102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14"/>
      <c r="M14" s="114"/>
      <c r="N14" s="114"/>
      <c r="O14" s="114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16"/>
      <c r="BT14" s="116"/>
      <c r="BU14" s="116"/>
      <c r="BV14" s="116"/>
      <c r="BW14" s="116"/>
      <c r="BX14" s="116"/>
      <c r="BY14" s="116"/>
      <c r="BZ14" s="116"/>
      <c r="CA14" s="116"/>
    </row>
    <row r="15" spans="1:79" ht="15.6" customHeight="1" x14ac:dyDescent="0.25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14"/>
      <c r="M15" s="114"/>
      <c r="N15" s="114"/>
      <c r="O15" s="114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 t="s">
        <v>23</v>
      </c>
      <c r="AZ15" s="103"/>
      <c r="BA15" s="103"/>
      <c r="BB15" s="103"/>
      <c r="BC15" s="103"/>
      <c r="BD15" s="103"/>
      <c r="BE15" s="103"/>
      <c r="BF15" s="103" t="s">
        <v>24</v>
      </c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16"/>
      <c r="BT15" s="116"/>
      <c r="BU15" s="116"/>
      <c r="BV15" s="116"/>
      <c r="BW15" s="116"/>
      <c r="BX15" s="116"/>
      <c r="BY15" s="116"/>
      <c r="BZ15" s="116"/>
      <c r="CA15" s="116"/>
    </row>
    <row r="16" spans="1:79" ht="15.6" customHeight="1" x14ac:dyDescent="0.25">
      <c r="A16" s="102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14"/>
      <c r="M16" s="114"/>
      <c r="N16" s="114"/>
      <c r="O16" s="114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16"/>
      <c r="BT16" s="116"/>
      <c r="BU16" s="116"/>
      <c r="BV16" s="116"/>
      <c r="BW16" s="116"/>
      <c r="BX16" s="116"/>
      <c r="BY16" s="116"/>
      <c r="BZ16" s="116"/>
      <c r="CA16" s="116"/>
    </row>
    <row r="17" spans="1:92" ht="15.6" customHeight="1" x14ac:dyDescent="0.25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14"/>
      <c r="M17" s="114"/>
      <c r="N17" s="114"/>
      <c r="O17" s="114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16"/>
      <c r="BT17" s="116"/>
      <c r="BU17" s="116"/>
      <c r="BV17" s="116"/>
      <c r="BW17" s="116"/>
      <c r="BX17" s="116"/>
      <c r="BY17" s="116"/>
      <c r="BZ17" s="116"/>
      <c r="CA17" s="116"/>
    </row>
    <row r="18" spans="1:92" ht="59.25" customHeight="1" x14ac:dyDescent="0.25">
      <c r="A18" s="102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14"/>
      <c r="M18" s="114"/>
      <c r="N18" s="114"/>
      <c r="O18" s="114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3"/>
      <c r="BS18" s="116"/>
      <c r="BT18" s="116"/>
      <c r="BU18" s="116"/>
      <c r="BV18" s="116"/>
      <c r="BW18" s="116"/>
      <c r="BX18" s="116"/>
      <c r="BY18" s="116"/>
      <c r="BZ18" s="116"/>
      <c r="CA18" s="116"/>
    </row>
    <row r="19" spans="1:92" s="2" customFormat="1" ht="12" x14ac:dyDescent="0.2">
      <c r="A19" s="83">
        <v>1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>
        <v>4</v>
      </c>
      <c r="M19" s="83"/>
      <c r="N19" s="83"/>
      <c r="O19" s="83"/>
      <c r="P19" s="83">
        <v>6</v>
      </c>
      <c r="Q19" s="83"/>
      <c r="R19" s="83"/>
      <c r="S19" s="83"/>
      <c r="T19" s="83"/>
      <c r="U19" s="83"/>
      <c r="V19" s="83"/>
      <c r="W19" s="83"/>
      <c r="X19" s="83"/>
      <c r="Y19" s="83"/>
      <c r="Z19" s="83">
        <v>7</v>
      </c>
      <c r="AA19" s="83"/>
      <c r="AB19" s="83"/>
      <c r="AC19" s="83"/>
      <c r="AD19" s="83">
        <v>8</v>
      </c>
      <c r="AE19" s="83"/>
      <c r="AF19" s="83"/>
      <c r="AG19" s="83"/>
      <c r="AH19" s="83"/>
      <c r="AI19" s="83">
        <v>9</v>
      </c>
      <c r="AJ19" s="83"/>
      <c r="AK19" s="83"/>
      <c r="AL19" s="83"/>
      <c r="AM19" s="83"/>
      <c r="AN19" s="83"/>
      <c r="AO19" s="83">
        <v>10</v>
      </c>
      <c r="AP19" s="83"/>
      <c r="AQ19" s="83"/>
      <c r="AR19" s="83"/>
      <c r="AS19" s="83"/>
      <c r="AT19" s="83"/>
      <c r="AU19" s="83"/>
      <c r="AV19" s="83"/>
      <c r="AW19" s="83"/>
      <c r="AX19" s="83"/>
      <c r="AY19" s="83">
        <v>11</v>
      </c>
      <c r="AZ19" s="83"/>
      <c r="BA19" s="83"/>
      <c r="BB19" s="83"/>
      <c r="BC19" s="83"/>
      <c r="BD19" s="83"/>
      <c r="BE19" s="83"/>
      <c r="BF19" s="83">
        <v>12</v>
      </c>
      <c r="BG19" s="83"/>
      <c r="BH19" s="83"/>
      <c r="BI19" s="83"/>
      <c r="BJ19" s="83"/>
      <c r="BK19" s="83"/>
      <c r="BL19" s="83"/>
      <c r="BM19" s="83">
        <v>13</v>
      </c>
      <c r="BN19" s="83"/>
      <c r="BO19" s="83"/>
      <c r="BP19" s="83"/>
      <c r="BQ19" s="83"/>
      <c r="BR19" s="83"/>
      <c r="BS19" s="83">
        <v>14</v>
      </c>
      <c r="BT19" s="83"/>
      <c r="BU19" s="83"/>
      <c r="BV19" s="83"/>
      <c r="BW19" s="83"/>
      <c r="BX19" s="83"/>
      <c r="BY19" s="83"/>
      <c r="BZ19" s="83"/>
      <c r="CA19" s="83"/>
    </row>
    <row r="20" spans="1:92" s="3" customFormat="1" ht="36" customHeight="1" x14ac:dyDescent="0.2">
      <c r="A20" s="118" t="s">
        <v>38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M20" s="115"/>
      <c r="BN20" s="115"/>
      <c r="BO20" s="115"/>
      <c r="BP20" s="115"/>
      <c r="BQ20" s="115"/>
      <c r="BR20" s="115"/>
      <c r="BS20" s="117"/>
      <c r="BT20" s="117"/>
      <c r="BU20" s="117"/>
      <c r="BV20" s="117"/>
      <c r="BW20" s="117"/>
      <c r="BX20" s="117"/>
      <c r="BY20" s="117"/>
      <c r="BZ20" s="117"/>
      <c r="CA20" s="117"/>
    </row>
    <row r="21" spans="1:92" s="3" customFormat="1" ht="51.75" customHeight="1" x14ac:dyDescent="0.2">
      <c r="A21" s="32" t="s">
        <v>43</v>
      </c>
      <c r="B21" s="33"/>
      <c r="C21" s="33"/>
      <c r="D21" s="33"/>
      <c r="E21" s="33"/>
      <c r="F21" s="33"/>
      <c r="G21" s="33"/>
      <c r="H21" s="33"/>
      <c r="I21" s="33"/>
      <c r="J21" s="33"/>
      <c r="K21" s="34"/>
      <c r="L21" s="23" t="s">
        <v>37</v>
      </c>
      <c r="M21" s="24"/>
      <c r="N21" s="24"/>
      <c r="O21" s="25"/>
      <c r="P21" s="26" t="s">
        <v>34</v>
      </c>
      <c r="Q21" s="27"/>
      <c r="R21" s="27"/>
      <c r="S21" s="27"/>
      <c r="T21" s="27"/>
      <c r="U21" s="27"/>
      <c r="V21" s="27"/>
      <c r="W21" s="27"/>
      <c r="X21" s="28"/>
      <c r="Y21" s="20"/>
      <c r="Z21" s="35" t="s">
        <v>35</v>
      </c>
      <c r="AA21" s="36"/>
      <c r="AB21" s="36"/>
      <c r="AC21" s="37"/>
      <c r="AD21" s="23" t="s">
        <v>35</v>
      </c>
      <c r="AE21" s="24"/>
      <c r="AF21" s="24"/>
      <c r="AG21" s="24"/>
      <c r="AH21" s="25"/>
      <c r="AI21" s="120">
        <v>5079</v>
      </c>
      <c r="AJ21" s="121"/>
      <c r="AK21" s="121"/>
      <c r="AL21" s="121"/>
      <c r="AM21" s="121"/>
      <c r="AN21" s="122"/>
      <c r="AO21" s="38" t="s">
        <v>30</v>
      </c>
      <c r="AP21" s="39"/>
      <c r="AQ21" s="39"/>
      <c r="AR21" s="39"/>
      <c r="AS21" s="39"/>
      <c r="AT21" s="39"/>
      <c r="AU21" s="39"/>
      <c r="AV21" s="39"/>
      <c r="AW21" s="39"/>
      <c r="AX21" s="40"/>
      <c r="AY21" s="23" t="s">
        <v>53</v>
      </c>
      <c r="AZ21" s="24"/>
      <c r="BA21" s="24"/>
      <c r="BB21" s="24"/>
      <c r="BC21" s="24"/>
      <c r="BD21" s="24"/>
      <c r="BE21" s="25"/>
      <c r="BF21" s="23" t="s">
        <v>54</v>
      </c>
      <c r="BG21" s="24"/>
      <c r="BH21" s="24"/>
      <c r="BI21" s="24"/>
      <c r="BJ21" s="24"/>
      <c r="BK21" s="24"/>
      <c r="BL21" s="25"/>
      <c r="BM21" s="26" t="s">
        <v>39</v>
      </c>
      <c r="BN21" s="27"/>
      <c r="BO21" s="27"/>
      <c r="BP21" s="27"/>
      <c r="BQ21" s="27"/>
      <c r="BR21" s="28"/>
      <c r="BS21" s="29"/>
      <c r="BT21" s="30"/>
      <c r="BU21" s="30"/>
      <c r="BV21" s="30"/>
      <c r="BW21" s="30"/>
      <c r="BX21" s="30"/>
      <c r="BY21" s="30"/>
      <c r="BZ21" s="30"/>
      <c r="CA21" s="31"/>
    </row>
    <row r="22" spans="1:92" s="3" customFormat="1" ht="63" customHeight="1" x14ac:dyDescent="0.2">
      <c r="A22" s="32" t="s">
        <v>45</v>
      </c>
      <c r="B22" s="33"/>
      <c r="C22" s="33"/>
      <c r="D22" s="33"/>
      <c r="E22" s="33"/>
      <c r="F22" s="33"/>
      <c r="G22" s="33"/>
      <c r="H22" s="33"/>
      <c r="I22" s="33"/>
      <c r="J22" s="33"/>
      <c r="K22" s="34"/>
      <c r="L22" s="59">
        <v>2</v>
      </c>
      <c r="M22" s="60"/>
      <c r="N22" s="60"/>
      <c r="O22" s="61"/>
      <c r="P22" s="62" t="s">
        <v>34</v>
      </c>
      <c r="Q22" s="63"/>
      <c r="R22" s="63"/>
      <c r="S22" s="63"/>
      <c r="T22" s="63"/>
      <c r="U22" s="63"/>
      <c r="V22" s="63"/>
      <c r="W22" s="63"/>
      <c r="X22" s="64"/>
      <c r="Y22" s="19"/>
      <c r="Z22" s="65" t="s">
        <v>35</v>
      </c>
      <c r="AA22" s="66"/>
      <c r="AB22" s="66"/>
      <c r="AC22" s="67"/>
      <c r="AD22" s="68" t="s">
        <v>35</v>
      </c>
      <c r="AE22" s="69"/>
      <c r="AF22" s="69"/>
      <c r="AG22" s="69"/>
      <c r="AH22" s="70"/>
      <c r="AI22" s="123">
        <v>20000</v>
      </c>
      <c r="AJ22" s="124"/>
      <c r="AK22" s="124"/>
      <c r="AL22" s="124"/>
      <c r="AM22" s="124"/>
      <c r="AN22" s="125"/>
      <c r="AO22" s="68" t="s">
        <v>30</v>
      </c>
      <c r="AP22" s="69"/>
      <c r="AQ22" s="69"/>
      <c r="AR22" s="69"/>
      <c r="AS22" s="69"/>
      <c r="AT22" s="69"/>
      <c r="AU22" s="69"/>
      <c r="AV22" s="69"/>
      <c r="AW22" s="69"/>
      <c r="AX22" s="70"/>
      <c r="AY22" s="80" t="s">
        <v>53</v>
      </c>
      <c r="AZ22" s="80"/>
      <c r="BA22" s="80"/>
      <c r="BB22" s="80"/>
      <c r="BC22" s="80"/>
      <c r="BD22" s="80"/>
      <c r="BE22" s="80"/>
      <c r="BF22" s="80" t="s">
        <v>54</v>
      </c>
      <c r="BG22" s="80"/>
      <c r="BH22" s="80"/>
      <c r="BI22" s="80"/>
      <c r="BJ22" s="80"/>
      <c r="BK22" s="80"/>
      <c r="BL22" s="80"/>
      <c r="BM22" s="65" t="s">
        <v>40</v>
      </c>
      <c r="BN22" s="66"/>
      <c r="BO22" s="66"/>
      <c r="BP22" s="66"/>
      <c r="BQ22" s="66"/>
      <c r="BR22" s="67"/>
      <c r="BS22" s="73"/>
      <c r="BT22" s="74"/>
      <c r="BU22" s="74"/>
      <c r="BV22" s="74"/>
      <c r="BW22" s="74"/>
      <c r="BX22" s="74"/>
      <c r="BY22" s="74"/>
      <c r="BZ22" s="74"/>
      <c r="CA22" s="75"/>
      <c r="CN22" s="21"/>
    </row>
    <row r="23" spans="1:92" s="3" customFormat="1" ht="57.75" customHeight="1" x14ac:dyDescent="0.2">
      <c r="A23" s="32" t="s">
        <v>41</v>
      </c>
      <c r="B23" s="33"/>
      <c r="C23" s="33"/>
      <c r="D23" s="33"/>
      <c r="E23" s="33"/>
      <c r="F23" s="33"/>
      <c r="G23" s="33"/>
      <c r="H23" s="33"/>
      <c r="I23" s="33"/>
      <c r="J23" s="33"/>
      <c r="K23" s="34"/>
      <c r="L23" s="59">
        <v>3</v>
      </c>
      <c r="M23" s="60"/>
      <c r="N23" s="60"/>
      <c r="O23" s="61"/>
      <c r="P23" s="62" t="s">
        <v>34</v>
      </c>
      <c r="Q23" s="63"/>
      <c r="R23" s="63"/>
      <c r="S23" s="63"/>
      <c r="T23" s="63"/>
      <c r="U23" s="63"/>
      <c r="V23" s="63"/>
      <c r="W23" s="63"/>
      <c r="X23" s="64"/>
      <c r="Y23" s="19"/>
      <c r="Z23" s="65" t="s">
        <v>35</v>
      </c>
      <c r="AA23" s="66"/>
      <c r="AB23" s="66"/>
      <c r="AC23" s="67"/>
      <c r="AD23" s="68" t="s">
        <v>35</v>
      </c>
      <c r="AE23" s="69"/>
      <c r="AF23" s="69"/>
      <c r="AG23" s="69"/>
      <c r="AH23" s="70"/>
      <c r="AI23" s="123">
        <f>180000+23468.64+149080.66</f>
        <v>352549.30000000005</v>
      </c>
      <c r="AJ23" s="124"/>
      <c r="AK23" s="124"/>
      <c r="AL23" s="124"/>
      <c r="AM23" s="124"/>
      <c r="AN23" s="125"/>
      <c r="AO23" s="68" t="s">
        <v>30</v>
      </c>
      <c r="AP23" s="69"/>
      <c r="AQ23" s="69"/>
      <c r="AR23" s="69"/>
      <c r="AS23" s="69"/>
      <c r="AT23" s="69"/>
      <c r="AU23" s="69"/>
      <c r="AV23" s="69"/>
      <c r="AW23" s="69"/>
      <c r="AX23" s="70"/>
      <c r="AY23" s="80" t="s">
        <v>53</v>
      </c>
      <c r="AZ23" s="80"/>
      <c r="BA23" s="80"/>
      <c r="BB23" s="80"/>
      <c r="BC23" s="80"/>
      <c r="BD23" s="80"/>
      <c r="BE23" s="80"/>
      <c r="BF23" s="80" t="s">
        <v>54</v>
      </c>
      <c r="BG23" s="80"/>
      <c r="BH23" s="80"/>
      <c r="BI23" s="80"/>
      <c r="BJ23" s="80"/>
      <c r="BK23" s="80"/>
      <c r="BL23" s="80"/>
      <c r="BM23" s="65" t="s">
        <v>40</v>
      </c>
      <c r="BN23" s="66"/>
      <c r="BO23" s="66"/>
      <c r="BP23" s="66"/>
      <c r="BQ23" s="66"/>
      <c r="BR23" s="67"/>
      <c r="BS23" s="73"/>
      <c r="BT23" s="74"/>
      <c r="BU23" s="74"/>
      <c r="BV23" s="74"/>
      <c r="BW23" s="74"/>
      <c r="BX23" s="74"/>
      <c r="BY23" s="74"/>
      <c r="BZ23" s="74"/>
      <c r="CA23" s="75"/>
    </row>
    <row r="24" spans="1:92" s="3" customFormat="1" ht="67.900000000000006" customHeight="1" x14ac:dyDescent="0.2">
      <c r="A24" s="32" t="s">
        <v>52</v>
      </c>
      <c r="B24" s="33"/>
      <c r="C24" s="33"/>
      <c r="D24" s="33"/>
      <c r="E24" s="33"/>
      <c r="F24" s="33"/>
      <c r="G24" s="33"/>
      <c r="H24" s="33"/>
      <c r="I24" s="33"/>
      <c r="J24" s="33"/>
      <c r="K24" s="34"/>
      <c r="L24" s="59">
        <v>4</v>
      </c>
      <c r="M24" s="60"/>
      <c r="N24" s="60"/>
      <c r="O24" s="61"/>
      <c r="P24" s="62" t="s">
        <v>34</v>
      </c>
      <c r="Q24" s="63"/>
      <c r="R24" s="63"/>
      <c r="S24" s="63"/>
      <c r="T24" s="63"/>
      <c r="U24" s="63"/>
      <c r="V24" s="63"/>
      <c r="W24" s="63"/>
      <c r="X24" s="64"/>
      <c r="Y24" s="19"/>
      <c r="Z24" s="65" t="s">
        <v>35</v>
      </c>
      <c r="AA24" s="66"/>
      <c r="AB24" s="66"/>
      <c r="AC24" s="67"/>
      <c r="AD24" s="68" t="s">
        <v>35</v>
      </c>
      <c r="AE24" s="69"/>
      <c r="AF24" s="69"/>
      <c r="AG24" s="69"/>
      <c r="AH24" s="70"/>
      <c r="AI24" s="123">
        <f>100000-20000</f>
        <v>80000</v>
      </c>
      <c r="AJ24" s="124"/>
      <c r="AK24" s="124"/>
      <c r="AL24" s="124"/>
      <c r="AM24" s="124"/>
      <c r="AN24" s="125"/>
      <c r="AO24" s="68" t="s">
        <v>30</v>
      </c>
      <c r="AP24" s="69"/>
      <c r="AQ24" s="69"/>
      <c r="AR24" s="69"/>
      <c r="AS24" s="69"/>
      <c r="AT24" s="69"/>
      <c r="AU24" s="69"/>
      <c r="AV24" s="69"/>
      <c r="AW24" s="69"/>
      <c r="AX24" s="70"/>
      <c r="AY24" s="80" t="s">
        <v>53</v>
      </c>
      <c r="AZ24" s="80"/>
      <c r="BA24" s="80"/>
      <c r="BB24" s="80"/>
      <c r="BC24" s="80"/>
      <c r="BD24" s="80"/>
      <c r="BE24" s="80"/>
      <c r="BF24" s="80" t="s">
        <v>54</v>
      </c>
      <c r="BG24" s="80"/>
      <c r="BH24" s="80"/>
      <c r="BI24" s="80"/>
      <c r="BJ24" s="80"/>
      <c r="BK24" s="80"/>
      <c r="BL24" s="80"/>
      <c r="BM24" s="65" t="s">
        <v>40</v>
      </c>
      <c r="BN24" s="66"/>
      <c r="BO24" s="66"/>
      <c r="BP24" s="66"/>
      <c r="BQ24" s="66"/>
      <c r="BR24" s="67"/>
      <c r="BS24" s="73"/>
      <c r="BT24" s="74"/>
      <c r="BU24" s="74"/>
      <c r="BV24" s="74"/>
      <c r="BW24" s="74"/>
      <c r="BX24" s="74"/>
      <c r="BY24" s="74"/>
      <c r="BZ24" s="74"/>
      <c r="CA24" s="75"/>
    </row>
    <row r="25" spans="1:92" s="3" customFormat="1" ht="75" customHeight="1" x14ac:dyDescent="0.2">
      <c r="A25" s="32" t="s">
        <v>42</v>
      </c>
      <c r="B25" s="33"/>
      <c r="C25" s="33"/>
      <c r="D25" s="33"/>
      <c r="E25" s="33"/>
      <c r="F25" s="33"/>
      <c r="G25" s="33"/>
      <c r="H25" s="33"/>
      <c r="I25" s="33"/>
      <c r="J25" s="33"/>
      <c r="K25" s="34"/>
      <c r="L25" s="59">
        <v>5</v>
      </c>
      <c r="M25" s="60"/>
      <c r="N25" s="60"/>
      <c r="O25" s="61"/>
      <c r="P25" s="62" t="s">
        <v>34</v>
      </c>
      <c r="Q25" s="63"/>
      <c r="R25" s="63"/>
      <c r="S25" s="63"/>
      <c r="T25" s="63"/>
      <c r="U25" s="63"/>
      <c r="V25" s="63"/>
      <c r="W25" s="63"/>
      <c r="X25" s="64"/>
      <c r="Y25" s="19"/>
      <c r="Z25" s="65" t="s">
        <v>35</v>
      </c>
      <c r="AA25" s="66"/>
      <c r="AB25" s="66"/>
      <c r="AC25" s="67"/>
      <c r="AD25" s="68" t="s">
        <v>35</v>
      </c>
      <c r="AE25" s="69"/>
      <c r="AF25" s="69"/>
      <c r="AG25" s="69"/>
      <c r="AH25" s="70"/>
      <c r="AI25" s="123">
        <v>530000</v>
      </c>
      <c r="AJ25" s="124"/>
      <c r="AK25" s="124"/>
      <c r="AL25" s="124"/>
      <c r="AM25" s="124"/>
      <c r="AN25" s="125"/>
      <c r="AO25" s="68" t="s">
        <v>30</v>
      </c>
      <c r="AP25" s="69"/>
      <c r="AQ25" s="69"/>
      <c r="AR25" s="69"/>
      <c r="AS25" s="69"/>
      <c r="AT25" s="69"/>
      <c r="AU25" s="69"/>
      <c r="AV25" s="69"/>
      <c r="AW25" s="69"/>
      <c r="AX25" s="70"/>
      <c r="AY25" s="80" t="s">
        <v>53</v>
      </c>
      <c r="AZ25" s="80"/>
      <c r="BA25" s="80"/>
      <c r="BB25" s="80"/>
      <c r="BC25" s="80"/>
      <c r="BD25" s="80"/>
      <c r="BE25" s="80"/>
      <c r="BF25" s="80" t="s">
        <v>54</v>
      </c>
      <c r="BG25" s="80"/>
      <c r="BH25" s="80"/>
      <c r="BI25" s="80"/>
      <c r="BJ25" s="80"/>
      <c r="BK25" s="80"/>
      <c r="BL25" s="80"/>
      <c r="BM25" s="65" t="s">
        <v>40</v>
      </c>
      <c r="BN25" s="66"/>
      <c r="BO25" s="66"/>
      <c r="BP25" s="66"/>
      <c r="BQ25" s="66"/>
      <c r="BR25" s="67"/>
      <c r="BS25" s="73"/>
      <c r="BT25" s="74"/>
      <c r="BU25" s="74"/>
      <c r="BV25" s="74"/>
      <c r="BW25" s="74"/>
      <c r="BX25" s="74"/>
      <c r="BY25" s="74"/>
      <c r="BZ25" s="74"/>
      <c r="CA25" s="75"/>
    </row>
    <row r="26" spans="1:92" s="3" customFormat="1" ht="51.75" customHeight="1" x14ac:dyDescent="0.2">
      <c r="A26" s="32" t="s">
        <v>56</v>
      </c>
      <c r="B26" s="33"/>
      <c r="C26" s="33"/>
      <c r="D26" s="33"/>
      <c r="E26" s="33"/>
      <c r="F26" s="33"/>
      <c r="G26" s="33"/>
      <c r="H26" s="33"/>
      <c r="I26" s="33"/>
      <c r="J26" s="33"/>
      <c r="K26" s="34"/>
      <c r="L26" s="23" t="s">
        <v>55</v>
      </c>
      <c r="M26" s="24"/>
      <c r="N26" s="24"/>
      <c r="O26" s="25"/>
      <c r="P26" s="26" t="s">
        <v>34</v>
      </c>
      <c r="Q26" s="27"/>
      <c r="R26" s="27"/>
      <c r="S26" s="27"/>
      <c r="T26" s="27"/>
      <c r="U26" s="27"/>
      <c r="V26" s="27"/>
      <c r="W26" s="27"/>
      <c r="X26" s="28"/>
      <c r="Y26" s="20"/>
      <c r="Z26" s="35" t="s">
        <v>35</v>
      </c>
      <c r="AA26" s="36"/>
      <c r="AB26" s="36"/>
      <c r="AC26" s="37"/>
      <c r="AD26" s="23" t="s">
        <v>35</v>
      </c>
      <c r="AE26" s="24"/>
      <c r="AF26" s="24"/>
      <c r="AG26" s="24"/>
      <c r="AH26" s="25"/>
      <c r="AI26" s="120">
        <v>34530</v>
      </c>
      <c r="AJ26" s="121"/>
      <c r="AK26" s="121"/>
      <c r="AL26" s="121"/>
      <c r="AM26" s="121"/>
      <c r="AN26" s="122"/>
      <c r="AO26" s="38" t="s">
        <v>30</v>
      </c>
      <c r="AP26" s="39"/>
      <c r="AQ26" s="39"/>
      <c r="AR26" s="39"/>
      <c r="AS26" s="39"/>
      <c r="AT26" s="39"/>
      <c r="AU26" s="39"/>
      <c r="AV26" s="39"/>
      <c r="AW26" s="39"/>
      <c r="AX26" s="40"/>
      <c r="AY26" s="23" t="s">
        <v>64</v>
      </c>
      <c r="AZ26" s="24"/>
      <c r="BA26" s="24"/>
      <c r="BB26" s="24"/>
      <c r="BC26" s="24"/>
      <c r="BD26" s="24"/>
      <c r="BE26" s="25"/>
      <c r="BF26" s="23" t="s">
        <v>54</v>
      </c>
      <c r="BG26" s="24"/>
      <c r="BH26" s="24"/>
      <c r="BI26" s="24"/>
      <c r="BJ26" s="24"/>
      <c r="BK26" s="24"/>
      <c r="BL26" s="25"/>
      <c r="BM26" s="26" t="s">
        <v>39</v>
      </c>
      <c r="BN26" s="27"/>
      <c r="BO26" s="27"/>
      <c r="BP26" s="27"/>
      <c r="BQ26" s="27"/>
      <c r="BR26" s="28"/>
      <c r="BS26" s="29"/>
      <c r="BT26" s="30"/>
      <c r="BU26" s="30"/>
      <c r="BV26" s="30"/>
      <c r="BW26" s="30"/>
      <c r="BX26" s="30"/>
      <c r="BY26" s="30"/>
      <c r="BZ26" s="30"/>
      <c r="CA26" s="31"/>
    </row>
    <row r="27" spans="1:92" s="3" customFormat="1" ht="51.75" hidden="1" customHeight="1" x14ac:dyDescent="0.2">
      <c r="A27" s="32" t="s">
        <v>58</v>
      </c>
      <c r="B27" s="33"/>
      <c r="C27" s="33"/>
      <c r="D27" s="33"/>
      <c r="E27" s="33"/>
      <c r="F27" s="33"/>
      <c r="G27" s="33"/>
      <c r="H27" s="33"/>
      <c r="I27" s="33"/>
      <c r="J27" s="33"/>
      <c r="K27" s="34"/>
      <c r="L27" s="23" t="s">
        <v>57</v>
      </c>
      <c r="M27" s="24"/>
      <c r="N27" s="24"/>
      <c r="O27" s="25"/>
      <c r="P27" s="26" t="s">
        <v>34</v>
      </c>
      <c r="Q27" s="27"/>
      <c r="R27" s="27"/>
      <c r="S27" s="27"/>
      <c r="T27" s="27"/>
      <c r="U27" s="27"/>
      <c r="V27" s="27"/>
      <c r="W27" s="27"/>
      <c r="X27" s="28"/>
      <c r="Y27" s="20"/>
      <c r="Z27" s="35" t="s">
        <v>35</v>
      </c>
      <c r="AA27" s="36"/>
      <c r="AB27" s="36"/>
      <c r="AC27" s="37"/>
      <c r="AD27" s="23" t="s">
        <v>35</v>
      </c>
      <c r="AE27" s="24"/>
      <c r="AF27" s="24"/>
      <c r="AG27" s="24"/>
      <c r="AH27" s="25"/>
      <c r="AI27" s="120">
        <v>0</v>
      </c>
      <c r="AJ27" s="121"/>
      <c r="AK27" s="121"/>
      <c r="AL27" s="121"/>
      <c r="AM27" s="121"/>
      <c r="AN27" s="122"/>
      <c r="AO27" s="38" t="s">
        <v>30</v>
      </c>
      <c r="AP27" s="39"/>
      <c r="AQ27" s="39"/>
      <c r="AR27" s="39"/>
      <c r="AS27" s="39"/>
      <c r="AT27" s="39"/>
      <c r="AU27" s="39"/>
      <c r="AV27" s="39"/>
      <c r="AW27" s="39"/>
      <c r="AX27" s="40"/>
      <c r="AY27" s="23" t="s">
        <v>64</v>
      </c>
      <c r="AZ27" s="24"/>
      <c r="BA27" s="24"/>
      <c r="BB27" s="24"/>
      <c r="BC27" s="24"/>
      <c r="BD27" s="24"/>
      <c r="BE27" s="25"/>
      <c r="BF27" s="23" t="s">
        <v>54</v>
      </c>
      <c r="BG27" s="24"/>
      <c r="BH27" s="24"/>
      <c r="BI27" s="24"/>
      <c r="BJ27" s="24"/>
      <c r="BK27" s="24"/>
      <c r="BL27" s="25"/>
      <c r="BM27" s="26" t="s">
        <v>39</v>
      </c>
      <c r="BN27" s="27"/>
      <c r="BO27" s="27"/>
      <c r="BP27" s="27"/>
      <c r="BQ27" s="27"/>
      <c r="BR27" s="28"/>
      <c r="BS27" s="29"/>
      <c r="BT27" s="30"/>
      <c r="BU27" s="30"/>
      <c r="BV27" s="30"/>
      <c r="BW27" s="30"/>
      <c r="BX27" s="30"/>
      <c r="BY27" s="30"/>
      <c r="BZ27" s="30"/>
      <c r="CA27" s="31"/>
    </row>
    <row r="28" spans="1:92" s="3" customFormat="1" ht="51.75" customHeight="1" x14ac:dyDescent="0.2">
      <c r="A28" s="32" t="s">
        <v>60</v>
      </c>
      <c r="B28" s="33"/>
      <c r="C28" s="33"/>
      <c r="D28" s="33"/>
      <c r="E28" s="33"/>
      <c r="F28" s="33"/>
      <c r="G28" s="33"/>
      <c r="H28" s="33"/>
      <c r="I28" s="33"/>
      <c r="J28" s="33"/>
      <c r="K28" s="34"/>
      <c r="L28" s="23" t="s">
        <v>59</v>
      </c>
      <c r="M28" s="24"/>
      <c r="N28" s="24"/>
      <c r="O28" s="25"/>
      <c r="P28" s="26" t="s">
        <v>34</v>
      </c>
      <c r="Q28" s="27"/>
      <c r="R28" s="27"/>
      <c r="S28" s="27"/>
      <c r="T28" s="27"/>
      <c r="U28" s="27"/>
      <c r="V28" s="27"/>
      <c r="W28" s="27"/>
      <c r="X28" s="28"/>
      <c r="Y28" s="20"/>
      <c r="Z28" s="35" t="s">
        <v>35</v>
      </c>
      <c r="AA28" s="36"/>
      <c r="AB28" s="36"/>
      <c r="AC28" s="37"/>
      <c r="AD28" s="23" t="s">
        <v>35</v>
      </c>
      <c r="AE28" s="24"/>
      <c r="AF28" s="24"/>
      <c r="AG28" s="24"/>
      <c r="AH28" s="25"/>
      <c r="AI28" s="120">
        <v>68000</v>
      </c>
      <c r="AJ28" s="121"/>
      <c r="AK28" s="121"/>
      <c r="AL28" s="121"/>
      <c r="AM28" s="121"/>
      <c r="AN28" s="122"/>
      <c r="AO28" s="38" t="s">
        <v>30</v>
      </c>
      <c r="AP28" s="39"/>
      <c r="AQ28" s="39"/>
      <c r="AR28" s="39"/>
      <c r="AS28" s="39"/>
      <c r="AT28" s="39"/>
      <c r="AU28" s="39"/>
      <c r="AV28" s="39"/>
      <c r="AW28" s="39"/>
      <c r="AX28" s="40"/>
      <c r="AY28" s="23" t="s">
        <v>64</v>
      </c>
      <c r="AZ28" s="24"/>
      <c r="BA28" s="24"/>
      <c r="BB28" s="24"/>
      <c r="BC28" s="24"/>
      <c r="BD28" s="24"/>
      <c r="BE28" s="25"/>
      <c r="BF28" s="23" t="s">
        <v>54</v>
      </c>
      <c r="BG28" s="24"/>
      <c r="BH28" s="24"/>
      <c r="BI28" s="24"/>
      <c r="BJ28" s="24"/>
      <c r="BK28" s="24"/>
      <c r="BL28" s="25"/>
      <c r="BM28" s="26" t="s">
        <v>39</v>
      </c>
      <c r="BN28" s="27"/>
      <c r="BO28" s="27"/>
      <c r="BP28" s="27"/>
      <c r="BQ28" s="27"/>
      <c r="BR28" s="28"/>
      <c r="BS28" s="29"/>
      <c r="BT28" s="30"/>
      <c r="BU28" s="30"/>
      <c r="BV28" s="30"/>
      <c r="BW28" s="30"/>
      <c r="BX28" s="30"/>
      <c r="BY28" s="30"/>
      <c r="BZ28" s="30"/>
      <c r="CA28" s="31"/>
    </row>
    <row r="29" spans="1:92" s="3" customFormat="1" ht="51.75" customHeight="1" x14ac:dyDescent="0.2">
      <c r="A29" s="32" t="s">
        <v>69</v>
      </c>
      <c r="B29" s="33"/>
      <c r="C29" s="33"/>
      <c r="D29" s="33"/>
      <c r="E29" s="33"/>
      <c r="F29" s="33"/>
      <c r="G29" s="33"/>
      <c r="H29" s="33"/>
      <c r="I29" s="33"/>
      <c r="J29" s="33"/>
      <c r="K29" s="34"/>
      <c r="L29" s="23" t="s">
        <v>62</v>
      </c>
      <c r="M29" s="24"/>
      <c r="N29" s="24"/>
      <c r="O29" s="25"/>
      <c r="P29" s="26" t="s">
        <v>34</v>
      </c>
      <c r="Q29" s="27"/>
      <c r="R29" s="27"/>
      <c r="S29" s="27"/>
      <c r="T29" s="27"/>
      <c r="U29" s="27"/>
      <c r="V29" s="27"/>
      <c r="W29" s="27"/>
      <c r="X29" s="28"/>
      <c r="Y29" s="20"/>
      <c r="Z29" s="35" t="s">
        <v>35</v>
      </c>
      <c r="AA29" s="36"/>
      <c r="AB29" s="36"/>
      <c r="AC29" s="37"/>
      <c r="AD29" s="23" t="s">
        <v>35</v>
      </c>
      <c r="AE29" s="24"/>
      <c r="AF29" s="24"/>
      <c r="AG29" s="24"/>
      <c r="AH29" s="25"/>
      <c r="AI29" s="120">
        <f>61221.25+6122.13</f>
        <v>67343.38</v>
      </c>
      <c r="AJ29" s="121"/>
      <c r="AK29" s="121"/>
      <c r="AL29" s="121"/>
      <c r="AM29" s="121"/>
      <c r="AN29" s="122"/>
      <c r="AO29" s="38" t="s">
        <v>30</v>
      </c>
      <c r="AP29" s="39"/>
      <c r="AQ29" s="39"/>
      <c r="AR29" s="39"/>
      <c r="AS29" s="39"/>
      <c r="AT29" s="39"/>
      <c r="AU29" s="39"/>
      <c r="AV29" s="39"/>
      <c r="AW29" s="39"/>
      <c r="AX29" s="40"/>
      <c r="AY29" s="23" t="s">
        <v>71</v>
      </c>
      <c r="AZ29" s="24"/>
      <c r="BA29" s="24"/>
      <c r="BB29" s="24"/>
      <c r="BC29" s="24"/>
      <c r="BD29" s="24"/>
      <c r="BE29" s="25"/>
      <c r="BF29" s="23" t="s">
        <v>54</v>
      </c>
      <c r="BG29" s="24"/>
      <c r="BH29" s="24"/>
      <c r="BI29" s="24"/>
      <c r="BJ29" s="24"/>
      <c r="BK29" s="24"/>
      <c r="BL29" s="25"/>
      <c r="BM29" s="26" t="s">
        <v>68</v>
      </c>
      <c r="BN29" s="27"/>
      <c r="BO29" s="27"/>
      <c r="BP29" s="27"/>
      <c r="BQ29" s="27"/>
      <c r="BR29" s="28"/>
      <c r="BS29" s="29"/>
      <c r="BT29" s="30"/>
      <c r="BU29" s="30"/>
      <c r="BV29" s="30"/>
      <c r="BW29" s="30"/>
      <c r="BX29" s="30"/>
      <c r="BY29" s="30"/>
      <c r="BZ29" s="30"/>
      <c r="CA29" s="31"/>
    </row>
    <row r="30" spans="1:92" s="3" customFormat="1" ht="23.25" customHeight="1" x14ac:dyDescent="0.2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</row>
    <row r="31" spans="1:92" s="3" customFormat="1" ht="59.45" customHeight="1" x14ac:dyDescent="0.2">
      <c r="A31" s="53" t="s">
        <v>29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71" t="s">
        <v>62</v>
      </c>
      <c r="M31" s="72"/>
      <c r="N31" s="72"/>
      <c r="O31" s="72"/>
      <c r="P31" s="86" t="s">
        <v>34</v>
      </c>
      <c r="Q31" s="49"/>
      <c r="R31" s="49"/>
      <c r="S31" s="49"/>
      <c r="T31" s="49"/>
      <c r="U31" s="49"/>
      <c r="V31" s="49"/>
      <c r="W31" s="49"/>
      <c r="X31" s="49"/>
      <c r="Y31" s="22"/>
      <c r="Z31" s="82"/>
      <c r="AA31" s="72"/>
      <c r="AB31" s="72"/>
      <c r="AC31" s="72"/>
      <c r="AD31" s="71"/>
      <c r="AE31" s="72"/>
      <c r="AF31" s="72"/>
      <c r="AG31" s="72"/>
      <c r="AH31" s="72"/>
      <c r="AI31" s="84">
        <f>SUM(AI21:AN29)</f>
        <v>1157501.6800000002</v>
      </c>
      <c r="AJ31" s="85"/>
      <c r="AK31" s="85"/>
      <c r="AL31" s="85"/>
      <c r="AM31" s="85"/>
      <c r="AN31" s="85"/>
      <c r="AO31" s="89"/>
      <c r="AP31" s="90"/>
      <c r="AQ31" s="90"/>
      <c r="AR31" s="90"/>
      <c r="AS31" s="90"/>
      <c r="AT31" s="90"/>
      <c r="AU31" s="90"/>
      <c r="AV31" s="90"/>
      <c r="AW31" s="90"/>
      <c r="AX31" s="90"/>
      <c r="AY31" s="71"/>
      <c r="AZ31" s="72"/>
      <c r="BA31" s="72"/>
      <c r="BB31" s="72"/>
      <c r="BC31" s="72"/>
      <c r="BD31" s="72"/>
      <c r="BE31" s="72"/>
      <c r="BF31" s="71"/>
      <c r="BG31" s="72"/>
      <c r="BH31" s="72"/>
      <c r="BI31" s="72"/>
      <c r="BJ31" s="72"/>
      <c r="BK31" s="72"/>
      <c r="BL31" s="72"/>
      <c r="BM31" s="57"/>
      <c r="BN31" s="58"/>
      <c r="BO31" s="58"/>
      <c r="BP31" s="58"/>
      <c r="BQ31" s="58"/>
      <c r="BR31" s="58"/>
      <c r="BS31" s="57"/>
      <c r="BT31" s="58"/>
      <c r="BU31" s="58"/>
      <c r="BV31" s="58"/>
      <c r="BW31" s="58"/>
      <c r="BX31" s="58"/>
      <c r="BY31" s="58"/>
      <c r="BZ31" s="58"/>
      <c r="CA31" s="58"/>
    </row>
    <row r="32" spans="1:92" s="3" customFormat="1" ht="23.25" customHeight="1" x14ac:dyDescent="0.2">
      <c r="A32" s="53" t="s">
        <v>27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5"/>
      <c r="M32" s="44"/>
      <c r="N32" s="44"/>
      <c r="O32" s="44"/>
      <c r="P32" s="43"/>
      <c r="Q32" s="44"/>
      <c r="R32" s="44"/>
      <c r="S32" s="44"/>
      <c r="T32" s="44"/>
      <c r="U32" s="44"/>
      <c r="V32" s="44"/>
      <c r="W32" s="44"/>
      <c r="X32" s="44"/>
      <c r="Y32" s="14"/>
      <c r="Z32" s="54"/>
      <c r="AA32" s="44"/>
      <c r="AB32" s="44"/>
      <c r="AC32" s="44"/>
      <c r="AD32" s="45"/>
      <c r="AE32" s="44"/>
      <c r="AF32" s="44"/>
      <c r="AG32" s="44"/>
      <c r="AH32" s="44"/>
      <c r="AI32" s="126"/>
      <c r="AJ32" s="127"/>
      <c r="AK32" s="127"/>
      <c r="AL32" s="127"/>
      <c r="AM32" s="127"/>
      <c r="AN32" s="127"/>
      <c r="AO32" s="87"/>
      <c r="AP32" s="88"/>
      <c r="AQ32" s="88"/>
      <c r="AR32" s="88"/>
      <c r="AS32" s="88"/>
      <c r="AT32" s="88"/>
      <c r="AU32" s="88"/>
      <c r="AV32" s="88"/>
      <c r="AW32" s="88"/>
      <c r="AX32" s="88"/>
      <c r="AY32" s="45"/>
      <c r="AZ32" s="44"/>
      <c r="BA32" s="44"/>
      <c r="BB32" s="44"/>
      <c r="BC32" s="44"/>
      <c r="BD32" s="44"/>
      <c r="BE32" s="44"/>
      <c r="BF32" s="45"/>
      <c r="BG32" s="44"/>
      <c r="BH32" s="44"/>
      <c r="BI32" s="44"/>
      <c r="BJ32" s="44"/>
      <c r="BK32" s="44"/>
      <c r="BL32" s="44"/>
      <c r="BM32" s="46"/>
      <c r="BN32" s="47"/>
      <c r="BO32" s="47"/>
      <c r="BP32" s="47"/>
      <c r="BQ32" s="47"/>
      <c r="BR32" s="47"/>
      <c r="BS32" s="46"/>
      <c r="BT32" s="47"/>
      <c r="BU32" s="47"/>
      <c r="BV32" s="47"/>
      <c r="BW32" s="47"/>
      <c r="BX32" s="47"/>
      <c r="BY32" s="47"/>
      <c r="BZ32" s="47"/>
      <c r="CA32" s="47"/>
      <c r="CB32" s="18"/>
      <c r="CC32" s="4"/>
      <c r="CD32" s="4"/>
      <c r="CE32" s="4"/>
      <c r="CF32" s="4"/>
      <c r="CG32" s="4"/>
    </row>
    <row r="33" spans="1:85" s="3" customFormat="1" ht="51.6" customHeight="1" x14ac:dyDescent="0.2">
      <c r="A33" s="53" t="s">
        <v>31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71" t="s">
        <v>63</v>
      </c>
      <c r="M33" s="72"/>
      <c r="N33" s="72"/>
      <c r="O33" s="72"/>
      <c r="P33" s="26" t="s">
        <v>34</v>
      </c>
      <c r="Q33" s="27"/>
      <c r="R33" s="27"/>
      <c r="S33" s="27"/>
      <c r="T33" s="27"/>
      <c r="U33" s="27"/>
      <c r="V33" s="27"/>
      <c r="W33" s="27"/>
      <c r="X33" s="28"/>
      <c r="Y33" s="22"/>
      <c r="Z33" s="82" t="s">
        <v>35</v>
      </c>
      <c r="AA33" s="72"/>
      <c r="AB33" s="72"/>
      <c r="AC33" s="72"/>
      <c r="AD33" s="71" t="s">
        <v>35</v>
      </c>
      <c r="AE33" s="72"/>
      <c r="AF33" s="72"/>
      <c r="AG33" s="72"/>
      <c r="AH33" s="72"/>
      <c r="AI33" s="84">
        <v>2249898.2999999998</v>
      </c>
      <c r="AJ33" s="85"/>
      <c r="AK33" s="85"/>
      <c r="AL33" s="85"/>
      <c r="AM33" s="85"/>
      <c r="AN33" s="85"/>
      <c r="AO33" s="86" t="s">
        <v>66</v>
      </c>
      <c r="AP33" s="49"/>
      <c r="AQ33" s="49"/>
      <c r="AR33" s="49"/>
      <c r="AS33" s="49"/>
      <c r="AT33" s="49"/>
      <c r="AU33" s="49"/>
      <c r="AV33" s="49"/>
      <c r="AW33" s="49"/>
      <c r="AX33" s="49"/>
      <c r="AY33" s="71" t="s">
        <v>67</v>
      </c>
      <c r="AZ33" s="72"/>
      <c r="BA33" s="72"/>
      <c r="BB33" s="72"/>
      <c r="BC33" s="72"/>
      <c r="BD33" s="72"/>
      <c r="BE33" s="72"/>
      <c r="BF33" s="71" t="s">
        <v>65</v>
      </c>
      <c r="BG33" s="72"/>
      <c r="BH33" s="72"/>
      <c r="BI33" s="72"/>
      <c r="BJ33" s="72"/>
      <c r="BK33" s="72"/>
      <c r="BL33" s="72"/>
      <c r="BM33" s="86"/>
      <c r="BN33" s="49"/>
      <c r="BO33" s="49"/>
      <c r="BP33" s="49"/>
      <c r="BQ33" s="49"/>
      <c r="BR33" s="49"/>
      <c r="BS33" s="55"/>
      <c r="BT33" s="56"/>
      <c r="BU33" s="56"/>
      <c r="BV33" s="56"/>
      <c r="BW33" s="56"/>
      <c r="BX33" s="56"/>
      <c r="BY33" s="56"/>
      <c r="BZ33" s="56"/>
      <c r="CA33" s="56"/>
      <c r="CB33" s="11"/>
      <c r="CC33" s="4"/>
      <c r="CD33" s="4"/>
      <c r="CE33" s="4"/>
      <c r="CF33" s="4"/>
      <c r="CG33" s="4"/>
    </row>
    <row r="34" spans="1:85" s="3" customFormat="1" ht="26.45" customHeight="1" x14ac:dyDescent="0.2">
      <c r="A34" s="53" t="s">
        <v>32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5"/>
      <c r="M34" s="44"/>
      <c r="N34" s="44"/>
      <c r="O34" s="44"/>
      <c r="P34" s="43"/>
      <c r="Q34" s="44"/>
      <c r="R34" s="44"/>
      <c r="S34" s="44"/>
      <c r="T34" s="44"/>
      <c r="U34" s="44"/>
      <c r="V34" s="44"/>
      <c r="W34" s="44"/>
      <c r="X34" s="44"/>
      <c r="Y34" s="14"/>
      <c r="Z34" s="54"/>
      <c r="AA34" s="44"/>
      <c r="AB34" s="44"/>
      <c r="AC34" s="44"/>
      <c r="AD34" s="45"/>
      <c r="AE34" s="44"/>
      <c r="AF34" s="44"/>
      <c r="AG34" s="44"/>
      <c r="AH34" s="44"/>
      <c r="AI34" s="126"/>
      <c r="AJ34" s="127"/>
      <c r="AK34" s="127"/>
      <c r="AL34" s="127"/>
      <c r="AM34" s="127"/>
      <c r="AN34" s="127"/>
      <c r="AO34" s="43"/>
      <c r="AP34" s="44"/>
      <c r="AQ34" s="44"/>
      <c r="AR34" s="44"/>
      <c r="AS34" s="44"/>
      <c r="AT34" s="44"/>
      <c r="AU34" s="44"/>
      <c r="AV34" s="44"/>
      <c r="AW34" s="44"/>
      <c r="AX34" s="44"/>
      <c r="AY34" s="45"/>
      <c r="AZ34" s="44"/>
      <c r="BA34" s="44"/>
      <c r="BB34" s="44"/>
      <c r="BC34" s="44"/>
      <c r="BD34" s="44"/>
      <c r="BE34" s="44"/>
      <c r="BF34" s="45"/>
      <c r="BG34" s="44"/>
      <c r="BH34" s="44"/>
      <c r="BI34" s="44"/>
      <c r="BJ34" s="44"/>
      <c r="BK34" s="44"/>
      <c r="BL34" s="44"/>
      <c r="BM34" s="46"/>
      <c r="BN34" s="47"/>
      <c r="BO34" s="47"/>
      <c r="BP34" s="47"/>
      <c r="BQ34" s="47"/>
      <c r="BR34" s="47"/>
      <c r="BS34" s="46"/>
      <c r="BT34" s="46"/>
      <c r="BU34" s="46"/>
      <c r="BV34" s="46"/>
      <c r="BW34" s="46"/>
      <c r="BX34" s="46"/>
      <c r="BY34" s="46"/>
      <c r="BZ34" s="46"/>
      <c r="CA34" s="46"/>
    </row>
    <row r="35" spans="1:85" s="3" customFormat="1" ht="22.9" customHeight="1" x14ac:dyDescent="0.2">
      <c r="A35" s="48" t="s">
        <v>26</v>
      </c>
      <c r="B35" s="48"/>
      <c r="C35" s="48"/>
      <c r="D35" s="48"/>
      <c r="E35" s="48"/>
      <c r="F35" s="48"/>
      <c r="G35" s="48"/>
      <c r="H35" s="48"/>
      <c r="I35" s="48"/>
      <c r="J35" s="49"/>
      <c r="K35" s="49"/>
      <c r="L35" s="45"/>
      <c r="M35" s="45"/>
      <c r="N35" s="45"/>
      <c r="O35" s="45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50"/>
      <c r="AA35" s="50"/>
      <c r="AB35" s="50"/>
      <c r="AC35" s="50"/>
      <c r="AD35" s="51"/>
      <c r="AE35" s="51"/>
      <c r="AF35" s="51"/>
      <c r="AG35" s="51"/>
      <c r="AH35" s="51"/>
      <c r="AI35" s="126">
        <f>AI34+AI33+AI32+AI31</f>
        <v>3407399.98</v>
      </c>
      <c r="AJ35" s="126"/>
      <c r="AK35" s="126"/>
      <c r="AL35" s="126"/>
      <c r="AM35" s="126"/>
      <c r="AN35" s="12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46"/>
      <c r="BN35" s="46"/>
      <c r="BO35" s="46"/>
      <c r="BP35" s="46"/>
      <c r="BQ35" s="46"/>
      <c r="BR35" s="46"/>
      <c r="BS35" s="46"/>
      <c r="BT35" s="47"/>
      <c r="BU35" s="47"/>
      <c r="BV35" s="47"/>
      <c r="BW35" s="47"/>
      <c r="BX35" s="47"/>
      <c r="BY35" s="47"/>
      <c r="BZ35" s="47"/>
      <c r="CA35" s="47"/>
    </row>
    <row r="36" spans="1:85" s="3" customFormat="1" ht="33.75" customHeight="1" x14ac:dyDescent="0.2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"/>
      <c r="AE36" s="4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"/>
      <c r="AU36" s="4"/>
      <c r="AV36" s="4"/>
      <c r="AW36" s="4"/>
      <c r="AX36" s="4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6"/>
      <c r="BT36" s="6"/>
      <c r="BU36" s="4"/>
      <c r="BV36" s="4"/>
      <c r="BW36" s="4"/>
      <c r="BX36" s="4"/>
      <c r="BY36" s="4"/>
      <c r="BZ36" s="4"/>
      <c r="CA36" s="4"/>
    </row>
    <row r="37" spans="1:85" s="3" customFormat="1" ht="33.75" customHeight="1" x14ac:dyDescent="0.25">
      <c r="A37" s="7"/>
      <c r="B37" s="7"/>
      <c r="C37" s="7"/>
      <c r="D37" s="7"/>
      <c r="E37" s="7"/>
      <c r="F37" s="7"/>
      <c r="G37" s="7"/>
      <c r="H37" s="7"/>
      <c r="I37" s="76" t="s">
        <v>46</v>
      </c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1"/>
      <c r="AM37" s="1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1"/>
      <c r="BC37" s="1"/>
      <c r="BD37" s="1"/>
      <c r="BE37" s="1"/>
      <c r="BF37" s="1"/>
      <c r="BG37" s="1" t="s">
        <v>12</v>
      </c>
      <c r="BH37" s="78" t="s">
        <v>72</v>
      </c>
      <c r="BI37" s="78"/>
      <c r="BJ37" s="78"/>
      <c r="BK37" s="1" t="s">
        <v>13</v>
      </c>
      <c r="BL37" s="1"/>
      <c r="BM37" s="79" t="s">
        <v>73</v>
      </c>
      <c r="BN37" s="79"/>
      <c r="BO37" s="79"/>
      <c r="BP37" s="79"/>
      <c r="BQ37" s="79"/>
      <c r="BR37" s="79"/>
      <c r="BS37" s="79"/>
      <c r="BT37" s="79"/>
      <c r="BU37" s="1"/>
      <c r="BV37" s="15" t="s">
        <v>14</v>
      </c>
      <c r="BW37" s="16"/>
      <c r="BX37" s="81" t="s">
        <v>61</v>
      </c>
      <c r="BY37" s="81"/>
      <c r="BZ37" s="81"/>
      <c r="CA37" s="17" t="s">
        <v>36</v>
      </c>
    </row>
    <row r="38" spans="1:85" s="3" customFormat="1" ht="33.75" customHeight="1" x14ac:dyDescent="0.2">
      <c r="A38" s="7"/>
      <c r="B38" s="7"/>
      <c r="C38" s="7"/>
      <c r="D38" s="7"/>
      <c r="E38" s="7"/>
      <c r="F38" s="7"/>
      <c r="G38" s="7"/>
      <c r="H38" s="7"/>
      <c r="I38" s="41" t="s">
        <v>10</v>
      </c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"/>
      <c r="AM38" s="4"/>
      <c r="AN38" s="42" t="s">
        <v>11</v>
      </c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"/>
      <c r="BC38" s="4"/>
      <c r="BD38" s="4"/>
      <c r="BE38" s="4"/>
      <c r="BF38" s="4"/>
      <c r="BG38" s="11" t="s">
        <v>15</v>
      </c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</row>
    <row r="39" spans="1:85" s="3" customFormat="1" ht="33.75" customHeight="1" x14ac:dyDescent="0.2"/>
    <row r="40" spans="1:85" s="3" customFormat="1" ht="33.75" customHeight="1" x14ac:dyDescent="0.2"/>
    <row r="41" spans="1:85" s="3" customFormat="1" ht="33.75" customHeight="1" x14ac:dyDescent="0.2"/>
    <row r="42" spans="1:85" s="3" customFormat="1" ht="33.75" customHeight="1" x14ac:dyDescent="0.2"/>
    <row r="43" spans="1:85" s="3" customFormat="1" ht="33.75" customHeight="1" x14ac:dyDescent="0.2"/>
    <row r="44" spans="1:85" s="3" customFormat="1" ht="33.75" customHeight="1" x14ac:dyDescent="0.2"/>
    <row r="45" spans="1:85" s="3" customFormat="1" ht="33.75" customHeight="1" x14ac:dyDescent="0.2"/>
    <row r="46" spans="1:85" s="3" customFormat="1" ht="33.75" customHeight="1" x14ac:dyDescent="0.2"/>
    <row r="47" spans="1:85" s="3" customFormat="1" ht="33.75" customHeight="1" x14ac:dyDescent="0.2"/>
    <row r="48" spans="1:85" s="3" customFormat="1" ht="33.75" customHeight="1" x14ac:dyDescent="0.2"/>
    <row r="49" spans="1:79" s="3" customFormat="1" ht="33.75" customHeight="1" x14ac:dyDescent="0.2"/>
    <row r="50" spans="1:79" s="3" customFormat="1" ht="33.75" customHeight="1" x14ac:dyDescent="0.2"/>
    <row r="51" spans="1:79" s="3" customFormat="1" ht="33.75" customHeight="1" x14ac:dyDescent="0.2"/>
    <row r="52" spans="1:79" s="3" customFormat="1" ht="33.75" customHeight="1" x14ac:dyDescent="0.2"/>
    <row r="53" spans="1:79" s="3" customFormat="1" ht="33.75" customHeight="1" x14ac:dyDescent="0.2"/>
    <row r="54" spans="1:79" s="3" customFormat="1" ht="33.75" customHeight="1" x14ac:dyDescent="0.2"/>
    <row r="55" spans="1:79" s="3" customFormat="1" ht="33.75" customHeight="1" x14ac:dyDescent="0.2"/>
    <row r="56" spans="1:79" s="3" customFormat="1" ht="33.75" customHeight="1" x14ac:dyDescent="0.2"/>
    <row r="57" spans="1:79" s="3" customFormat="1" ht="33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</row>
    <row r="58" spans="1:79" s="3" customFormat="1" ht="33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</row>
    <row r="59" spans="1:79" s="3" customFormat="1" ht="33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</row>
    <row r="60" spans="1:79" s="3" customFormat="1" ht="33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</row>
    <row r="61" spans="1:79" s="3" customFormat="1" ht="33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</row>
    <row r="62" spans="1:79" s="3" customFormat="1" ht="33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</row>
    <row r="63" spans="1:79" s="3" customFormat="1" ht="33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</row>
    <row r="64" spans="1:79" s="3" customFormat="1" ht="33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</row>
    <row r="65" spans="1:79" s="3" customFormat="1" ht="33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</row>
    <row r="66" spans="1:79" s="3" customFormat="1" ht="33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</row>
    <row r="67" spans="1:79" s="3" customFormat="1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</row>
    <row r="68" spans="1:79" s="3" customFormat="1" ht="34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</row>
    <row r="69" spans="1:79" s="3" customFormat="1" ht="33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</row>
    <row r="70" spans="1:79" s="3" customFormat="1" ht="35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</row>
    <row r="71" spans="1:79" s="3" customFormat="1" ht="34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</row>
    <row r="72" spans="1:79" s="3" customFormat="1" ht="21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</row>
    <row r="73" spans="1:79" s="3" customFormat="1" ht="21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</row>
    <row r="74" spans="1:79" s="3" customFormat="1" ht="21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</row>
    <row r="75" spans="1:79" s="3" customFormat="1" ht="36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</row>
    <row r="76" spans="1:79" ht="30" customHeight="1" x14ac:dyDescent="0.25"/>
    <row r="78" spans="1:79" s="4" customForma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</row>
    <row r="79" spans="1:79" s="4" customForma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</row>
    <row r="80" spans="1:79" s="4" customForma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</row>
    <row r="81" spans="1:79" s="4" customForma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</row>
    <row r="82" spans="1:79" ht="42" customHeight="1" x14ac:dyDescent="0.25"/>
    <row r="83" spans="1:79" s="5" customForma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</row>
    <row r="84" spans="1:79" ht="28.15" customHeight="1" x14ac:dyDescent="0.25"/>
    <row r="85" spans="1:79" ht="31.9" customHeight="1" x14ac:dyDescent="0.25"/>
    <row r="86" spans="1:79" ht="30" customHeight="1" x14ac:dyDescent="0.25"/>
    <row r="87" spans="1:79" ht="31.15" customHeight="1" x14ac:dyDescent="0.25"/>
    <row r="88" spans="1:79" ht="175.9" customHeight="1" x14ac:dyDescent="0.25"/>
    <row r="89" spans="1:79" ht="32.450000000000003" customHeight="1" x14ac:dyDescent="0.25"/>
    <row r="90" spans="1:79" ht="47.45" customHeight="1" x14ac:dyDescent="0.25"/>
    <row r="91" spans="1:79" ht="84" customHeight="1" x14ac:dyDescent="0.25"/>
    <row r="92" spans="1:79" ht="31.9" customHeight="1" x14ac:dyDescent="0.25"/>
    <row r="93" spans="1:79" ht="46.15" customHeight="1" x14ac:dyDescent="0.25"/>
    <row r="94" spans="1:79" ht="42" customHeight="1" x14ac:dyDescent="0.25"/>
    <row r="97" ht="134.44999999999999" customHeight="1" x14ac:dyDescent="0.25"/>
  </sheetData>
  <mergeCells count="205">
    <mergeCell ref="A19:K19"/>
    <mergeCell ref="L13:O18"/>
    <mergeCell ref="BM20:BR20"/>
    <mergeCell ref="BS21:CA21"/>
    <mergeCell ref="AI13:AN18"/>
    <mergeCell ref="AO13:AX18"/>
    <mergeCell ref="BS12:CA18"/>
    <mergeCell ref="BM12:BR18"/>
    <mergeCell ref="AY21:BE21"/>
    <mergeCell ref="BF21:BL21"/>
    <mergeCell ref="BS20:CA20"/>
    <mergeCell ref="A20:BL20"/>
    <mergeCell ref="L21:O21"/>
    <mergeCell ref="P21:X21"/>
    <mergeCell ref="Z21:AC21"/>
    <mergeCell ref="AD21:AH21"/>
    <mergeCell ref="AI21:AN21"/>
    <mergeCell ref="BS19:CA19"/>
    <mergeCell ref="L19:O19"/>
    <mergeCell ref="Z19:AC19"/>
    <mergeCell ref="AO19:AX19"/>
    <mergeCell ref="BF19:BL19"/>
    <mergeCell ref="AY19:BE19"/>
    <mergeCell ref="A21:K21"/>
    <mergeCell ref="A1:CA1"/>
    <mergeCell ref="A2:CA2"/>
    <mergeCell ref="Y3:AI3"/>
    <mergeCell ref="W3:X3"/>
    <mergeCell ref="A5:O5"/>
    <mergeCell ref="A6:O6"/>
    <mergeCell ref="A7:O7"/>
    <mergeCell ref="A8:O8"/>
    <mergeCell ref="A12:K18"/>
    <mergeCell ref="AY15:BE18"/>
    <mergeCell ref="BF15:BL18"/>
    <mergeCell ref="AY13:BL14"/>
    <mergeCell ref="P13:Y18"/>
    <mergeCell ref="Z13:AC18"/>
    <mergeCell ref="AD13:AH18"/>
    <mergeCell ref="A10:O10"/>
    <mergeCell ref="A9:O9"/>
    <mergeCell ref="P5:BL5"/>
    <mergeCell ref="P8:BL8"/>
    <mergeCell ref="P6:BL7"/>
    <mergeCell ref="P9:BL9"/>
    <mergeCell ref="P10:BL10"/>
    <mergeCell ref="L12:BL12"/>
    <mergeCell ref="AD33:AH33"/>
    <mergeCell ref="AI33:AN33"/>
    <mergeCell ref="A31:K31"/>
    <mergeCell ref="P32:X32"/>
    <mergeCell ref="AO33:AX33"/>
    <mergeCell ref="P33:X33"/>
    <mergeCell ref="BM33:BR33"/>
    <mergeCell ref="BM21:BR21"/>
    <mergeCell ref="L33:O33"/>
    <mergeCell ref="L31:O31"/>
    <mergeCell ref="P31:X31"/>
    <mergeCell ref="Z31:AC31"/>
    <mergeCell ref="AD31:AH31"/>
    <mergeCell ref="AI31:AN31"/>
    <mergeCell ref="Z32:AC32"/>
    <mergeCell ref="AD32:AH32"/>
    <mergeCell ref="AI32:AN32"/>
    <mergeCell ref="AO32:AX32"/>
    <mergeCell ref="AO31:AX31"/>
    <mergeCell ref="A32:K32"/>
    <mergeCell ref="L32:O32"/>
    <mergeCell ref="AI24:AN24"/>
    <mergeCell ref="AO21:AX21"/>
    <mergeCell ref="AO25:AX25"/>
    <mergeCell ref="AY25:BE25"/>
    <mergeCell ref="BF25:BL25"/>
    <mergeCell ref="BM25:BR25"/>
    <mergeCell ref="BM19:BR19"/>
    <mergeCell ref="AO24:AX24"/>
    <mergeCell ref="AY24:BE24"/>
    <mergeCell ref="BF24:BL24"/>
    <mergeCell ref="BM24:BR24"/>
    <mergeCell ref="P19:Y19"/>
    <mergeCell ref="AD19:AH19"/>
    <mergeCell ref="AI19:AN19"/>
    <mergeCell ref="AY22:BE22"/>
    <mergeCell ref="AO22:AX22"/>
    <mergeCell ref="BF22:BL22"/>
    <mergeCell ref="BM22:BR22"/>
    <mergeCell ref="P23:X23"/>
    <mergeCell ref="Z23:AC23"/>
    <mergeCell ref="AD23:AH23"/>
    <mergeCell ref="AI23:AN23"/>
    <mergeCell ref="I37:AK37"/>
    <mergeCell ref="AN37:BA37"/>
    <mergeCell ref="BH37:BJ37"/>
    <mergeCell ref="BM37:BT37"/>
    <mergeCell ref="BS22:CA22"/>
    <mergeCell ref="A22:K22"/>
    <mergeCell ref="L22:O22"/>
    <mergeCell ref="P22:X22"/>
    <mergeCell ref="Z22:AC22"/>
    <mergeCell ref="AD22:AH22"/>
    <mergeCell ref="AI22:AN22"/>
    <mergeCell ref="AY23:BE23"/>
    <mergeCell ref="AO23:AX23"/>
    <mergeCell ref="BF23:BL23"/>
    <mergeCell ref="BM23:BR23"/>
    <mergeCell ref="BS23:CA23"/>
    <mergeCell ref="A23:K23"/>
    <mergeCell ref="L23:O23"/>
    <mergeCell ref="AY33:BE33"/>
    <mergeCell ref="AY32:BE32"/>
    <mergeCell ref="BF32:BL32"/>
    <mergeCell ref="BX37:BZ37"/>
    <mergeCell ref="Z33:AC33"/>
    <mergeCell ref="BS32:CA32"/>
    <mergeCell ref="BS33:CA33"/>
    <mergeCell ref="BS31:CA31"/>
    <mergeCell ref="A36:AC36"/>
    <mergeCell ref="AF36:AS36"/>
    <mergeCell ref="A33:K33"/>
    <mergeCell ref="A24:K24"/>
    <mergeCell ref="L24:O24"/>
    <mergeCell ref="P24:X24"/>
    <mergeCell ref="Z24:AC24"/>
    <mergeCell ref="AD24:AH24"/>
    <mergeCell ref="BM32:BR32"/>
    <mergeCell ref="AY31:BE31"/>
    <mergeCell ref="BF31:BL31"/>
    <mergeCell ref="BM31:BR31"/>
    <mergeCell ref="BF33:BL33"/>
    <mergeCell ref="BS24:CA24"/>
    <mergeCell ref="BS25:CA25"/>
    <mergeCell ref="A25:K25"/>
    <mergeCell ref="L25:O25"/>
    <mergeCell ref="P25:X25"/>
    <mergeCell ref="Z25:AC25"/>
    <mergeCell ref="AD25:AH25"/>
    <mergeCell ref="AI25:AN25"/>
    <mergeCell ref="BM28:BR28"/>
    <mergeCell ref="I38:AK38"/>
    <mergeCell ref="AN38:BA38"/>
    <mergeCell ref="AO34:AX34"/>
    <mergeCell ref="AY34:BE34"/>
    <mergeCell ref="BF34:BL34"/>
    <mergeCell ref="BM34:BR34"/>
    <mergeCell ref="BS34:CA34"/>
    <mergeCell ref="A35:K35"/>
    <mergeCell ref="L35:O35"/>
    <mergeCell ref="P35:Y35"/>
    <mergeCell ref="Z35:AC35"/>
    <mergeCell ref="AD35:AH35"/>
    <mergeCell ref="AI35:AN35"/>
    <mergeCell ref="AO35:AX35"/>
    <mergeCell ref="AY35:BE35"/>
    <mergeCell ref="BF35:BL35"/>
    <mergeCell ref="BM35:BR35"/>
    <mergeCell ref="BS35:CA35"/>
    <mergeCell ref="A34:K34"/>
    <mergeCell ref="L34:O34"/>
    <mergeCell ref="P34:X34"/>
    <mergeCell ref="Z34:AC34"/>
    <mergeCell ref="AD34:AH34"/>
    <mergeCell ref="AI34:AN34"/>
    <mergeCell ref="A26:K26"/>
    <mergeCell ref="L26:O26"/>
    <mergeCell ref="P26:X26"/>
    <mergeCell ref="Z26:AC26"/>
    <mergeCell ref="AD26:AH26"/>
    <mergeCell ref="AI26:AN26"/>
    <mergeCell ref="AO26:AX26"/>
    <mergeCell ref="AY26:BE26"/>
    <mergeCell ref="BF26:BL26"/>
    <mergeCell ref="AI28:AN28"/>
    <mergeCell ref="AO28:AX28"/>
    <mergeCell ref="AY28:BE28"/>
    <mergeCell ref="L27:O27"/>
    <mergeCell ref="P27:X27"/>
    <mergeCell ref="Z27:AC27"/>
    <mergeCell ref="AD27:AH27"/>
    <mergeCell ref="AI27:AN27"/>
    <mergeCell ref="AO27:AX27"/>
    <mergeCell ref="AY27:BE27"/>
    <mergeCell ref="BF27:BL27"/>
    <mergeCell ref="BM27:BR27"/>
    <mergeCell ref="BS28:CA28"/>
    <mergeCell ref="BM26:BR26"/>
    <mergeCell ref="BS26:CA26"/>
    <mergeCell ref="BF28:BL28"/>
    <mergeCell ref="BS27:CA27"/>
    <mergeCell ref="A29:K29"/>
    <mergeCell ref="L29:O29"/>
    <mergeCell ref="P29:X29"/>
    <mergeCell ref="Z29:AC29"/>
    <mergeCell ref="AD29:AH29"/>
    <mergeCell ref="AI29:AN29"/>
    <mergeCell ref="AO29:AX29"/>
    <mergeCell ref="AY29:BE29"/>
    <mergeCell ref="BF29:BL29"/>
    <mergeCell ref="BM29:BR29"/>
    <mergeCell ref="BS29:CA29"/>
    <mergeCell ref="A27:K27"/>
    <mergeCell ref="A28:K28"/>
    <mergeCell ref="L28:O28"/>
    <mergeCell ref="P28:X28"/>
    <mergeCell ref="Z28:AC28"/>
    <mergeCell ref="AD28:AH28"/>
  </mergeCells>
  <phoneticPr fontId="2" type="noConversion"/>
  <pageMargins left="0.39370078740157483" right="0.39370078740157483" top="0.23622047244094491" bottom="0.19685039370078741" header="0.27559055118110237" footer="0.27559055118110237"/>
  <pageSetup paperSize="9" scale="90" fitToHeight="3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garant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milokhina</dc:creator>
  <cp:lastModifiedBy>GlavBux</cp:lastModifiedBy>
  <cp:lastPrinted>2018-12-25T05:30:12Z</cp:lastPrinted>
  <dcterms:created xsi:type="dcterms:W3CDTF">2012-03-12T10:19:12Z</dcterms:created>
  <dcterms:modified xsi:type="dcterms:W3CDTF">2018-12-25T05:30:15Z</dcterms:modified>
</cp:coreProperties>
</file>